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soryu\Documents\TwinsDragon\ボウリング\FC2\bowling\2018年バージョン\download_xlsx\"/>
    </mc:Choice>
  </mc:AlternateContent>
  <xr:revisionPtr revIDLastSave="0" documentId="13_ncr:1_{C2638FBF-551A-4C58-B60B-B2F3F068C88B}" xr6:coauthVersionLast="34" xr6:coauthVersionMax="34" xr10:uidLastSave="{00000000-0000-0000-0000-000000000000}"/>
  <bookViews>
    <workbookView xWindow="0" yWindow="0" windowWidth="23040" windowHeight="10932" xr2:uid="{00000000-000D-0000-FFFF-FFFF00000000}"/>
  </bookViews>
  <sheets>
    <sheet name="TYPE2 詳細" sheetId="10" r:id="rId1"/>
    <sheet name="TYPE2" sheetId="6" r:id="rId2"/>
    <sheet name="Type２ 4Gx10" sheetId="8" r:id="rId3"/>
  </sheets>
  <definedNames>
    <definedName name="_xlnm.Print_Area" localSheetId="1">TYPE2!$A$3:$BN$31</definedName>
    <definedName name="_xlnm.Print_Area" localSheetId="0">'TYPE2 詳細'!$A$5:$AZ$75</definedName>
  </definedNames>
  <calcPr calcId="179021"/>
  <fileRecoveryPr autoRecover="0"/>
</workbook>
</file>

<file path=xl/calcChain.xml><?xml version="1.0" encoding="utf-8"?>
<calcChain xmlns="http://schemas.openxmlformats.org/spreadsheetml/2006/main">
  <c r="D417" i="8" l="1"/>
  <c r="F417" i="8" s="1"/>
  <c r="H417" i="8" s="1"/>
  <c r="J417" i="8" s="1"/>
  <c r="L417" i="8" s="1"/>
  <c r="N417" i="8" s="1"/>
  <c r="P417" i="8" s="1"/>
  <c r="R417" i="8" s="1"/>
  <c r="T417" i="8" s="1"/>
  <c r="V417" i="8" s="1"/>
  <c r="D408" i="8"/>
  <c r="F408" i="8" s="1"/>
  <c r="H408" i="8" s="1"/>
  <c r="J408" i="8" s="1"/>
  <c r="L408" i="8" s="1"/>
  <c r="N408" i="8" s="1"/>
  <c r="P408" i="8" s="1"/>
  <c r="R408" i="8" s="1"/>
  <c r="T408" i="8" s="1"/>
  <c r="V408" i="8" s="1"/>
  <c r="D399" i="8"/>
  <c r="F399" i="8" s="1"/>
  <c r="H399" i="8" s="1"/>
  <c r="J399" i="8" s="1"/>
  <c r="L399" i="8" s="1"/>
  <c r="N399" i="8" s="1"/>
  <c r="P399" i="8" s="1"/>
  <c r="R399" i="8" s="1"/>
  <c r="T399" i="8" s="1"/>
  <c r="V399" i="8" s="1"/>
  <c r="D403" i="8"/>
  <c r="E403" i="8"/>
  <c r="F403" i="8"/>
  <c r="G403" i="8"/>
  <c r="F404" i="8"/>
  <c r="D412" i="8"/>
  <c r="D404" i="8" s="1"/>
  <c r="E412" i="8"/>
  <c r="F412" i="8"/>
  <c r="G412" i="8"/>
  <c r="D413" i="8"/>
  <c r="F413" i="8"/>
  <c r="D390" i="8"/>
  <c r="F390" i="8" s="1"/>
  <c r="H390" i="8" s="1"/>
  <c r="J390" i="8" s="1"/>
  <c r="L390" i="8" s="1"/>
  <c r="N390" i="8" s="1"/>
  <c r="P390" i="8" s="1"/>
  <c r="R390" i="8" s="1"/>
  <c r="T390" i="8" s="1"/>
  <c r="V390" i="8" s="1"/>
  <c r="D375" i="8"/>
  <c r="F375" i="8" s="1"/>
  <c r="H375" i="8" s="1"/>
  <c r="J375" i="8" s="1"/>
  <c r="L375" i="8" s="1"/>
  <c r="N375" i="8" s="1"/>
  <c r="P375" i="8" s="1"/>
  <c r="R375" i="8" s="1"/>
  <c r="T375" i="8" s="1"/>
  <c r="V375" i="8" s="1"/>
  <c r="D379" i="8"/>
  <c r="E379" i="8"/>
  <c r="F379" i="8"/>
  <c r="G379" i="8"/>
  <c r="H379" i="8"/>
  <c r="I379" i="8"/>
  <c r="J379" i="8"/>
  <c r="K379" i="8"/>
  <c r="L379" i="8"/>
  <c r="M379" i="8"/>
  <c r="N379" i="8"/>
  <c r="O379" i="8"/>
  <c r="P379" i="8"/>
  <c r="Q379" i="8"/>
  <c r="R379" i="8"/>
  <c r="S379" i="8"/>
  <c r="T379" i="8"/>
  <c r="U379" i="8"/>
  <c r="V379" i="8"/>
  <c r="W379" i="8"/>
  <c r="X379" i="8"/>
  <c r="D394" i="8"/>
  <c r="D386" i="8" s="1"/>
  <c r="E394" i="8"/>
  <c r="F394" i="8"/>
  <c r="F386" i="8" s="1"/>
  <c r="G394" i="8"/>
  <c r="H394" i="8"/>
  <c r="H386" i="8" s="1"/>
  <c r="I394" i="8"/>
  <c r="J394" i="8"/>
  <c r="J386" i="8" s="1"/>
  <c r="K394" i="8"/>
  <c r="L394" i="8"/>
  <c r="L386" i="8" s="1"/>
  <c r="M394" i="8"/>
  <c r="N394" i="8"/>
  <c r="N386" i="8" s="1"/>
  <c r="O394" i="8"/>
  <c r="P394" i="8"/>
  <c r="P386" i="8" s="1"/>
  <c r="Q394" i="8"/>
  <c r="R394" i="8"/>
  <c r="R386" i="8" s="1"/>
  <c r="S394" i="8"/>
  <c r="T394" i="8"/>
  <c r="T386" i="8" s="1"/>
  <c r="U394" i="8"/>
  <c r="V394" i="8"/>
  <c r="V386" i="8" s="1"/>
  <c r="W394" i="8"/>
  <c r="X394" i="8"/>
  <c r="D395" i="8"/>
  <c r="F395" i="8"/>
  <c r="H395" i="8"/>
  <c r="J395" i="8"/>
  <c r="L395" i="8"/>
  <c r="N395" i="8"/>
  <c r="P395" i="8"/>
  <c r="R395" i="8"/>
  <c r="T395" i="8"/>
  <c r="V395" i="8"/>
  <c r="D366" i="8"/>
  <c r="F366" i="8" s="1"/>
  <c r="H366" i="8" s="1"/>
  <c r="J366" i="8" s="1"/>
  <c r="L366" i="8" s="1"/>
  <c r="N366" i="8" s="1"/>
  <c r="P366" i="8" s="1"/>
  <c r="R366" i="8" s="1"/>
  <c r="T366" i="8" s="1"/>
  <c r="V366" i="8" s="1"/>
  <c r="D357" i="8"/>
  <c r="F357" i="8" s="1"/>
  <c r="H357" i="8" s="1"/>
  <c r="J357" i="8" s="1"/>
  <c r="L357" i="8" s="1"/>
  <c r="N357" i="8" s="1"/>
  <c r="P357" i="8" s="1"/>
  <c r="R357" i="8" s="1"/>
  <c r="T357" i="8" s="1"/>
  <c r="V357" i="8" s="1"/>
  <c r="D348" i="8"/>
  <c r="F348" i="8" s="1"/>
  <c r="H348" i="8" s="1"/>
  <c r="J348" i="8" s="1"/>
  <c r="L348" i="8" s="1"/>
  <c r="N348" i="8" s="1"/>
  <c r="P348" i="8" s="1"/>
  <c r="R348" i="8" s="1"/>
  <c r="T348" i="8" s="1"/>
  <c r="V348" i="8" s="1"/>
  <c r="F333" i="8"/>
  <c r="H333" i="8" s="1"/>
  <c r="J333" i="8" s="1"/>
  <c r="L333" i="8" s="1"/>
  <c r="N333" i="8" s="1"/>
  <c r="P333" i="8" s="1"/>
  <c r="R333" i="8" s="1"/>
  <c r="T333" i="8" s="1"/>
  <c r="V333" i="8" s="1"/>
  <c r="D333" i="8"/>
  <c r="D324" i="8"/>
  <c r="F324" i="8" s="1"/>
  <c r="H324" i="8" s="1"/>
  <c r="J324" i="8" s="1"/>
  <c r="L324" i="8" s="1"/>
  <c r="N324" i="8" s="1"/>
  <c r="P324" i="8" s="1"/>
  <c r="R324" i="8" s="1"/>
  <c r="T324" i="8" s="1"/>
  <c r="V324" i="8" s="1"/>
  <c r="D315" i="8"/>
  <c r="F315" i="8" s="1"/>
  <c r="H315" i="8" s="1"/>
  <c r="J315" i="8" s="1"/>
  <c r="L315" i="8" s="1"/>
  <c r="N315" i="8" s="1"/>
  <c r="P315" i="8" s="1"/>
  <c r="R315" i="8" s="1"/>
  <c r="T315" i="8" s="1"/>
  <c r="V315" i="8" s="1"/>
  <c r="D306" i="8"/>
  <c r="F306" i="8" s="1"/>
  <c r="H306" i="8" s="1"/>
  <c r="J306" i="8" s="1"/>
  <c r="L306" i="8" s="1"/>
  <c r="N306" i="8" s="1"/>
  <c r="P306" i="8" s="1"/>
  <c r="R306" i="8" s="1"/>
  <c r="T306" i="8" s="1"/>
  <c r="V306" i="8" s="1"/>
  <c r="F291" i="8"/>
  <c r="H291" i="8" s="1"/>
  <c r="J291" i="8" s="1"/>
  <c r="L291" i="8" s="1"/>
  <c r="N291" i="8" s="1"/>
  <c r="P291" i="8" s="1"/>
  <c r="R291" i="8" s="1"/>
  <c r="T291" i="8" s="1"/>
  <c r="V291" i="8" s="1"/>
  <c r="D291" i="8"/>
  <c r="D282" i="8"/>
  <c r="F282" i="8" s="1"/>
  <c r="H282" i="8" s="1"/>
  <c r="J282" i="8" s="1"/>
  <c r="L282" i="8" s="1"/>
  <c r="N282" i="8" s="1"/>
  <c r="P282" i="8" s="1"/>
  <c r="R282" i="8" s="1"/>
  <c r="T282" i="8" s="1"/>
  <c r="V282" i="8" s="1"/>
  <c r="D273" i="8"/>
  <c r="F273" i="8" s="1"/>
  <c r="H273" i="8" s="1"/>
  <c r="J273" i="8" s="1"/>
  <c r="L273" i="8" s="1"/>
  <c r="N273" i="8" s="1"/>
  <c r="P273" i="8" s="1"/>
  <c r="R273" i="8" s="1"/>
  <c r="T273" i="8" s="1"/>
  <c r="V273" i="8" s="1"/>
  <c r="D264" i="8"/>
  <c r="F264" i="8" s="1"/>
  <c r="H264" i="8" s="1"/>
  <c r="J264" i="8" s="1"/>
  <c r="L264" i="8" s="1"/>
  <c r="N264" i="8" s="1"/>
  <c r="P264" i="8" s="1"/>
  <c r="R264" i="8" s="1"/>
  <c r="T264" i="8" s="1"/>
  <c r="V264" i="8" s="1"/>
  <c r="D249" i="8"/>
  <c r="F249" i="8" s="1"/>
  <c r="H249" i="8" s="1"/>
  <c r="J249" i="8" s="1"/>
  <c r="L249" i="8" s="1"/>
  <c r="N249" i="8" s="1"/>
  <c r="P249" i="8" s="1"/>
  <c r="R249" i="8" s="1"/>
  <c r="T249" i="8" s="1"/>
  <c r="V249" i="8" s="1"/>
  <c r="D240" i="8"/>
  <c r="F240" i="8" s="1"/>
  <c r="H240" i="8" s="1"/>
  <c r="J240" i="8" s="1"/>
  <c r="L240" i="8" s="1"/>
  <c r="N240" i="8" s="1"/>
  <c r="P240" i="8" s="1"/>
  <c r="R240" i="8" s="1"/>
  <c r="T240" i="8" s="1"/>
  <c r="V240" i="8" s="1"/>
  <c r="D231" i="8"/>
  <c r="F231" i="8" s="1"/>
  <c r="H231" i="8" s="1"/>
  <c r="J231" i="8" s="1"/>
  <c r="L231" i="8" s="1"/>
  <c r="N231" i="8" s="1"/>
  <c r="P231" i="8" s="1"/>
  <c r="R231" i="8" s="1"/>
  <c r="T231" i="8" s="1"/>
  <c r="V231" i="8" s="1"/>
  <c r="D222" i="8"/>
  <c r="F222" i="8" s="1"/>
  <c r="H222" i="8" s="1"/>
  <c r="J222" i="8" s="1"/>
  <c r="L222" i="8" s="1"/>
  <c r="N222" i="8" s="1"/>
  <c r="P222" i="8" s="1"/>
  <c r="R222" i="8" s="1"/>
  <c r="T222" i="8" s="1"/>
  <c r="V222" i="8" s="1"/>
  <c r="H207" i="8"/>
  <c r="J207" i="8" s="1"/>
  <c r="L207" i="8" s="1"/>
  <c r="N207" i="8" s="1"/>
  <c r="P207" i="8" s="1"/>
  <c r="R207" i="8" s="1"/>
  <c r="T207" i="8" s="1"/>
  <c r="V207" i="8" s="1"/>
  <c r="F207" i="8"/>
  <c r="D207" i="8"/>
  <c r="D198" i="8"/>
  <c r="F198" i="8" s="1"/>
  <c r="H198" i="8" s="1"/>
  <c r="J198" i="8" s="1"/>
  <c r="L198" i="8" s="1"/>
  <c r="N198" i="8" s="1"/>
  <c r="P198" i="8" s="1"/>
  <c r="R198" i="8" s="1"/>
  <c r="T198" i="8" s="1"/>
  <c r="V198" i="8" s="1"/>
  <c r="D189" i="8"/>
  <c r="F189" i="8" s="1"/>
  <c r="H189" i="8" s="1"/>
  <c r="J189" i="8" s="1"/>
  <c r="L189" i="8" s="1"/>
  <c r="N189" i="8" s="1"/>
  <c r="P189" i="8" s="1"/>
  <c r="R189" i="8" s="1"/>
  <c r="T189" i="8" s="1"/>
  <c r="V189" i="8" s="1"/>
  <c r="D180" i="8"/>
  <c r="F180" i="8" s="1"/>
  <c r="H180" i="8" s="1"/>
  <c r="J180" i="8" s="1"/>
  <c r="L180" i="8" s="1"/>
  <c r="N180" i="8" s="1"/>
  <c r="P180" i="8" s="1"/>
  <c r="R180" i="8" s="1"/>
  <c r="T180" i="8" s="1"/>
  <c r="V180" i="8" s="1"/>
  <c r="D165" i="8"/>
  <c r="F165" i="8" s="1"/>
  <c r="H165" i="8" s="1"/>
  <c r="J165" i="8" s="1"/>
  <c r="L165" i="8" s="1"/>
  <c r="N165" i="8" s="1"/>
  <c r="P165" i="8" s="1"/>
  <c r="R165" i="8" s="1"/>
  <c r="T165" i="8" s="1"/>
  <c r="V165" i="8" s="1"/>
  <c r="D156" i="8"/>
  <c r="F156" i="8" s="1"/>
  <c r="H156" i="8" s="1"/>
  <c r="J156" i="8" s="1"/>
  <c r="L156" i="8" s="1"/>
  <c r="N156" i="8" s="1"/>
  <c r="P156" i="8" s="1"/>
  <c r="R156" i="8" s="1"/>
  <c r="T156" i="8" s="1"/>
  <c r="V156" i="8" s="1"/>
  <c r="F147" i="8"/>
  <c r="H147" i="8" s="1"/>
  <c r="J147" i="8" s="1"/>
  <c r="L147" i="8" s="1"/>
  <c r="N147" i="8" s="1"/>
  <c r="P147" i="8" s="1"/>
  <c r="R147" i="8" s="1"/>
  <c r="T147" i="8" s="1"/>
  <c r="V147" i="8" s="1"/>
  <c r="D147" i="8"/>
  <c r="D151" i="8"/>
  <c r="E151" i="8"/>
  <c r="F151" i="8"/>
  <c r="G151" i="8"/>
  <c r="D160" i="8"/>
  <c r="D152" i="8" s="1"/>
  <c r="E160" i="8"/>
  <c r="F160" i="8"/>
  <c r="F152" i="8" s="1"/>
  <c r="G160" i="8"/>
  <c r="D161" i="8"/>
  <c r="F161" i="8"/>
  <c r="D138" i="8"/>
  <c r="F138" i="8" s="1"/>
  <c r="H138" i="8" s="1"/>
  <c r="J138" i="8" s="1"/>
  <c r="L138" i="8" s="1"/>
  <c r="N138" i="8" s="1"/>
  <c r="P138" i="8" s="1"/>
  <c r="R138" i="8" s="1"/>
  <c r="T138" i="8" s="1"/>
  <c r="V138" i="8" s="1"/>
  <c r="D123" i="8"/>
  <c r="F123" i="8" s="1"/>
  <c r="H123" i="8" s="1"/>
  <c r="J123" i="8" s="1"/>
  <c r="L123" i="8" s="1"/>
  <c r="N123" i="8" s="1"/>
  <c r="P123" i="8" s="1"/>
  <c r="R123" i="8" s="1"/>
  <c r="T123" i="8" s="1"/>
  <c r="V123" i="8" s="1"/>
  <c r="D114" i="8"/>
  <c r="F114" i="8" s="1"/>
  <c r="H114" i="8" s="1"/>
  <c r="J114" i="8" s="1"/>
  <c r="L114" i="8" s="1"/>
  <c r="N114" i="8" s="1"/>
  <c r="P114" i="8" s="1"/>
  <c r="R114" i="8" s="1"/>
  <c r="T114" i="8" s="1"/>
  <c r="V114" i="8" s="1"/>
  <c r="D105" i="8"/>
  <c r="F105" i="8" s="1"/>
  <c r="H105" i="8" s="1"/>
  <c r="J105" i="8" s="1"/>
  <c r="L105" i="8" s="1"/>
  <c r="N105" i="8" s="1"/>
  <c r="P105" i="8" s="1"/>
  <c r="R105" i="8" s="1"/>
  <c r="T105" i="8" s="1"/>
  <c r="V105" i="8" s="1"/>
  <c r="F96" i="8"/>
  <c r="H96" i="8" s="1"/>
  <c r="J96" i="8" s="1"/>
  <c r="L96" i="8" s="1"/>
  <c r="N96" i="8" s="1"/>
  <c r="P96" i="8" s="1"/>
  <c r="R96" i="8" s="1"/>
  <c r="T96" i="8" s="1"/>
  <c r="V96" i="8" s="1"/>
  <c r="D96" i="8"/>
  <c r="F81" i="8"/>
  <c r="H81" i="8" s="1"/>
  <c r="J81" i="8" s="1"/>
  <c r="L81" i="8" s="1"/>
  <c r="N81" i="8" s="1"/>
  <c r="P81" i="8" s="1"/>
  <c r="R81" i="8" s="1"/>
  <c r="T81" i="8" s="1"/>
  <c r="V81" i="8" s="1"/>
  <c r="D81" i="8"/>
  <c r="F72" i="8"/>
  <c r="H72" i="8" s="1"/>
  <c r="J72" i="8" s="1"/>
  <c r="L72" i="8" s="1"/>
  <c r="N72" i="8" s="1"/>
  <c r="P72" i="8" s="1"/>
  <c r="R72" i="8" s="1"/>
  <c r="T72" i="8" s="1"/>
  <c r="V72" i="8" s="1"/>
  <c r="D72" i="8"/>
  <c r="D63" i="8"/>
  <c r="F63" i="8" s="1"/>
  <c r="H63" i="8" s="1"/>
  <c r="J63" i="8" s="1"/>
  <c r="L63" i="8" s="1"/>
  <c r="N63" i="8" s="1"/>
  <c r="P63" i="8" s="1"/>
  <c r="R63" i="8" s="1"/>
  <c r="T63" i="8" s="1"/>
  <c r="V63" i="8" s="1"/>
  <c r="D54" i="8"/>
  <c r="F54" i="8" s="1"/>
  <c r="H54" i="8" s="1"/>
  <c r="J54" i="8" s="1"/>
  <c r="L54" i="8" s="1"/>
  <c r="N54" i="8" s="1"/>
  <c r="P54" i="8" s="1"/>
  <c r="R54" i="8" s="1"/>
  <c r="T54" i="8" s="1"/>
  <c r="V54" i="8" s="1"/>
  <c r="D39" i="8"/>
  <c r="F39" i="8" s="1"/>
  <c r="H39" i="8" s="1"/>
  <c r="J39" i="8" s="1"/>
  <c r="L39" i="8" s="1"/>
  <c r="N39" i="8" s="1"/>
  <c r="P39" i="8" s="1"/>
  <c r="R39" i="8" s="1"/>
  <c r="T39" i="8" s="1"/>
  <c r="V39" i="8" s="1"/>
  <c r="D30" i="8"/>
  <c r="F30" i="8" s="1"/>
  <c r="H30" i="8" s="1"/>
  <c r="J30" i="8" s="1"/>
  <c r="L30" i="8" s="1"/>
  <c r="N30" i="8" s="1"/>
  <c r="P30" i="8" s="1"/>
  <c r="R30" i="8" s="1"/>
  <c r="T30" i="8" s="1"/>
  <c r="V30" i="8" s="1"/>
  <c r="D21" i="8"/>
  <c r="F21" i="8" s="1"/>
  <c r="H21" i="8" s="1"/>
  <c r="J21" i="8" s="1"/>
  <c r="L21" i="8" s="1"/>
  <c r="N21" i="8" s="1"/>
  <c r="P21" i="8" s="1"/>
  <c r="R21" i="8" s="1"/>
  <c r="T21" i="8" s="1"/>
  <c r="V21" i="8" s="1"/>
  <c r="V12" i="8"/>
  <c r="T12" i="8"/>
  <c r="R12" i="8"/>
  <c r="P12" i="8"/>
  <c r="N12" i="8"/>
  <c r="L12" i="8"/>
  <c r="J12" i="8"/>
  <c r="H12" i="8"/>
  <c r="F12" i="8"/>
  <c r="AB11" i="6"/>
  <c r="J47" i="6"/>
  <c r="L47" i="6" s="1"/>
  <c r="N47" i="6" s="1"/>
  <c r="P47" i="6" s="1"/>
  <c r="R47" i="6" s="1"/>
  <c r="T47" i="6" s="1"/>
  <c r="V47" i="6" s="1"/>
  <c r="X47" i="6" s="1"/>
  <c r="Z47" i="6" s="1"/>
  <c r="AB47" i="6" s="1"/>
  <c r="J41" i="6"/>
  <c r="L41" i="6" s="1"/>
  <c r="N41" i="6" s="1"/>
  <c r="P41" i="6" s="1"/>
  <c r="R41" i="6" s="1"/>
  <c r="T41" i="6" s="1"/>
  <c r="V41" i="6" s="1"/>
  <c r="X41" i="6" s="1"/>
  <c r="Z41" i="6" s="1"/>
  <c r="AB41" i="6" s="1"/>
  <c r="J35" i="6"/>
  <c r="L35" i="6" s="1"/>
  <c r="N35" i="6" s="1"/>
  <c r="P35" i="6" s="1"/>
  <c r="R35" i="6" s="1"/>
  <c r="T35" i="6" s="1"/>
  <c r="V35" i="6" s="1"/>
  <c r="X35" i="6" s="1"/>
  <c r="Z35" i="6" s="1"/>
  <c r="AB35" i="6" s="1"/>
  <c r="J29" i="6"/>
  <c r="L29" i="6" s="1"/>
  <c r="N29" i="6" s="1"/>
  <c r="P29" i="6" s="1"/>
  <c r="R29" i="6" s="1"/>
  <c r="T29" i="6" s="1"/>
  <c r="V29" i="6" s="1"/>
  <c r="X29" i="6" s="1"/>
  <c r="Z29" i="6" s="1"/>
  <c r="AB29" i="6" s="1"/>
  <c r="J23" i="6"/>
  <c r="L23" i="6" s="1"/>
  <c r="N23" i="6" s="1"/>
  <c r="P23" i="6" s="1"/>
  <c r="R23" i="6" s="1"/>
  <c r="T23" i="6" s="1"/>
  <c r="V23" i="6" s="1"/>
  <c r="X23" i="6" s="1"/>
  <c r="Z23" i="6" s="1"/>
  <c r="AB23" i="6" s="1"/>
  <c r="J17" i="6"/>
  <c r="L17" i="6" s="1"/>
  <c r="N17" i="6" s="1"/>
  <c r="P17" i="6" s="1"/>
  <c r="R17" i="6" s="1"/>
  <c r="T17" i="6" s="1"/>
  <c r="V17" i="6" s="1"/>
  <c r="X17" i="6" s="1"/>
  <c r="Z17" i="6" s="1"/>
  <c r="AB17" i="6" s="1"/>
  <c r="Y16" i="10" l="1"/>
  <c r="X16" i="10"/>
  <c r="W16" i="10"/>
  <c r="W11" i="10" s="1"/>
  <c r="V16" i="10"/>
  <c r="U16" i="10"/>
  <c r="T16" i="10"/>
  <c r="S16" i="10"/>
  <c r="S11" i="10" s="1"/>
  <c r="R16" i="10"/>
  <c r="Q11" i="10" s="1"/>
  <c r="Q16" i="10"/>
  <c r="P16" i="10"/>
  <c r="O16" i="10"/>
  <c r="O11" i="10" s="1"/>
  <c r="N16" i="10"/>
  <c r="M16" i="10"/>
  <c r="L16" i="10"/>
  <c r="K16" i="10"/>
  <c r="K11" i="10" s="1"/>
  <c r="J16" i="10"/>
  <c r="I11" i="10" s="1"/>
  <c r="I16" i="10"/>
  <c r="H16" i="10"/>
  <c r="G16" i="10"/>
  <c r="G11" i="10" s="1"/>
  <c r="F16" i="10"/>
  <c r="E16" i="10"/>
  <c r="E11" i="10" l="1"/>
  <c r="E14" i="10" s="1"/>
  <c r="G14" i="10" s="1"/>
  <c r="I14" i="10" s="1"/>
  <c r="K14" i="10" s="1"/>
  <c r="M14" i="10" s="1"/>
  <c r="O14" i="10" s="1"/>
  <c r="Q14" i="10" s="1"/>
  <c r="S14" i="10" s="1"/>
  <c r="U14" i="10" s="1"/>
  <c r="W14" i="10" s="1"/>
  <c r="M11" i="10"/>
  <c r="U11" i="10"/>
  <c r="X421" i="8" l="1"/>
  <c r="W421" i="8"/>
  <c r="V421" i="8"/>
  <c r="U421" i="8"/>
  <c r="T421" i="8"/>
  <c r="S421" i="8"/>
  <c r="R421" i="8"/>
  <c r="Q421" i="8"/>
  <c r="P421" i="8"/>
  <c r="O421" i="8"/>
  <c r="N421" i="8"/>
  <c r="M421" i="8"/>
  <c r="L421" i="8"/>
  <c r="K421" i="8"/>
  <c r="J421" i="8"/>
  <c r="I421" i="8"/>
  <c r="H421" i="8"/>
  <c r="G421" i="8"/>
  <c r="F421" i="8"/>
  <c r="E421" i="8"/>
  <c r="D421" i="8"/>
  <c r="V413" i="8"/>
  <c r="T413" i="8"/>
  <c r="R413" i="8"/>
  <c r="P413" i="8"/>
  <c r="N413" i="8"/>
  <c r="L413" i="8"/>
  <c r="J413" i="8"/>
  <c r="H413" i="8"/>
  <c r="X412" i="8"/>
  <c r="W412" i="8"/>
  <c r="V412" i="8"/>
  <c r="U412" i="8"/>
  <c r="T412" i="8"/>
  <c r="S412" i="8"/>
  <c r="R412" i="8"/>
  <c r="Q412" i="8"/>
  <c r="P412" i="8"/>
  <c r="O412" i="8"/>
  <c r="N412" i="8"/>
  <c r="M412" i="8"/>
  <c r="L412" i="8"/>
  <c r="K412" i="8"/>
  <c r="J412" i="8"/>
  <c r="I412" i="8"/>
  <c r="H412" i="8"/>
  <c r="V404" i="8"/>
  <c r="T404" i="8"/>
  <c r="R404" i="8"/>
  <c r="P404" i="8"/>
  <c r="N404" i="8"/>
  <c r="L404" i="8"/>
  <c r="J404" i="8"/>
  <c r="H404" i="8"/>
  <c r="X403" i="8"/>
  <c r="W403" i="8"/>
  <c r="V403" i="8"/>
  <c r="U403" i="8"/>
  <c r="T403" i="8"/>
  <c r="S403" i="8"/>
  <c r="R403" i="8"/>
  <c r="Q403" i="8"/>
  <c r="P403" i="8"/>
  <c r="O403" i="8"/>
  <c r="N403" i="8"/>
  <c r="M403" i="8"/>
  <c r="L403" i="8"/>
  <c r="K403" i="8"/>
  <c r="J403" i="8"/>
  <c r="I403" i="8"/>
  <c r="H403" i="8"/>
  <c r="V371" i="8"/>
  <c r="T371" i="8"/>
  <c r="R371" i="8"/>
  <c r="P371" i="8"/>
  <c r="N371" i="8"/>
  <c r="L371" i="8"/>
  <c r="J371" i="8"/>
  <c r="H371" i="8"/>
  <c r="F371" i="8"/>
  <c r="D371" i="8"/>
  <c r="X370" i="8"/>
  <c r="W370" i="8"/>
  <c r="V370" i="8"/>
  <c r="U370" i="8"/>
  <c r="T370" i="8"/>
  <c r="S370" i="8"/>
  <c r="R370" i="8"/>
  <c r="Q370" i="8"/>
  <c r="P370" i="8"/>
  <c r="O370" i="8"/>
  <c r="N370" i="8"/>
  <c r="M370" i="8"/>
  <c r="L370" i="8"/>
  <c r="K370" i="8"/>
  <c r="J370" i="8"/>
  <c r="I370" i="8"/>
  <c r="H370" i="8"/>
  <c r="G370" i="8"/>
  <c r="F370" i="8"/>
  <c r="E370" i="8"/>
  <c r="D370" i="8"/>
  <c r="V362" i="8"/>
  <c r="T362" i="8"/>
  <c r="R362" i="8"/>
  <c r="P362" i="8"/>
  <c r="N362" i="8"/>
  <c r="L362" i="8"/>
  <c r="J362" i="8"/>
  <c r="H362" i="8"/>
  <c r="F362" i="8"/>
  <c r="D362" i="8"/>
  <c r="X361" i="8"/>
  <c r="W361" i="8"/>
  <c r="V361" i="8"/>
  <c r="U361" i="8"/>
  <c r="T361" i="8"/>
  <c r="S361" i="8"/>
  <c r="R361" i="8"/>
  <c r="Q361" i="8"/>
  <c r="P361" i="8"/>
  <c r="O361" i="8"/>
  <c r="N361" i="8"/>
  <c r="M361" i="8"/>
  <c r="L361" i="8"/>
  <c r="K361" i="8"/>
  <c r="J361" i="8"/>
  <c r="I361" i="8"/>
  <c r="H361" i="8"/>
  <c r="G361" i="8"/>
  <c r="F361" i="8"/>
  <c r="E361" i="8"/>
  <c r="D361" i="8"/>
  <c r="V353" i="8"/>
  <c r="T353" i="8"/>
  <c r="R353" i="8"/>
  <c r="P353" i="8"/>
  <c r="N353" i="8"/>
  <c r="L353" i="8"/>
  <c r="J353" i="8"/>
  <c r="H353" i="8"/>
  <c r="F353" i="8"/>
  <c r="D353" i="8"/>
  <c r="X352" i="8"/>
  <c r="W352" i="8"/>
  <c r="V352" i="8"/>
  <c r="U352" i="8"/>
  <c r="T352" i="8"/>
  <c r="S352" i="8"/>
  <c r="R352" i="8"/>
  <c r="Q352" i="8"/>
  <c r="P352" i="8"/>
  <c r="O352" i="8"/>
  <c r="N352" i="8"/>
  <c r="M352" i="8"/>
  <c r="L352" i="8"/>
  <c r="K352" i="8"/>
  <c r="J352" i="8"/>
  <c r="I352" i="8"/>
  <c r="H352" i="8"/>
  <c r="G352" i="8"/>
  <c r="F352" i="8"/>
  <c r="E352" i="8"/>
  <c r="D352" i="8"/>
  <c r="V344" i="8"/>
  <c r="T344" i="8"/>
  <c r="R344" i="8"/>
  <c r="P344" i="8"/>
  <c r="N344" i="8"/>
  <c r="L344" i="8"/>
  <c r="J344" i="8"/>
  <c r="H344" i="8"/>
  <c r="F344" i="8"/>
  <c r="D344" i="8"/>
  <c r="X337" i="8"/>
  <c r="W337" i="8"/>
  <c r="V337" i="8"/>
  <c r="U337" i="8"/>
  <c r="T337" i="8"/>
  <c r="S337" i="8"/>
  <c r="R337" i="8"/>
  <c r="Q337" i="8"/>
  <c r="P337" i="8"/>
  <c r="O337" i="8"/>
  <c r="N337" i="8"/>
  <c r="M337" i="8"/>
  <c r="L337" i="8"/>
  <c r="K337" i="8"/>
  <c r="J337" i="8"/>
  <c r="I337" i="8"/>
  <c r="H337" i="8"/>
  <c r="G337" i="8"/>
  <c r="F337" i="8"/>
  <c r="E337" i="8"/>
  <c r="D337" i="8"/>
  <c r="V329" i="8"/>
  <c r="T329" i="8"/>
  <c r="R329" i="8"/>
  <c r="P329" i="8"/>
  <c r="N329" i="8"/>
  <c r="L329" i="8"/>
  <c r="J329" i="8"/>
  <c r="H329" i="8"/>
  <c r="F329" i="8"/>
  <c r="D329" i="8"/>
  <c r="X328" i="8"/>
  <c r="W328" i="8"/>
  <c r="V328" i="8"/>
  <c r="U328" i="8"/>
  <c r="T328" i="8"/>
  <c r="S328" i="8"/>
  <c r="R328" i="8"/>
  <c r="Q328" i="8"/>
  <c r="P328" i="8"/>
  <c r="O328" i="8"/>
  <c r="N328" i="8"/>
  <c r="M328" i="8"/>
  <c r="L328" i="8"/>
  <c r="K328" i="8"/>
  <c r="J328" i="8"/>
  <c r="I328" i="8"/>
  <c r="H328" i="8"/>
  <c r="G328" i="8"/>
  <c r="F328" i="8"/>
  <c r="E328" i="8"/>
  <c r="D328" i="8"/>
  <c r="V320" i="8"/>
  <c r="T320" i="8"/>
  <c r="R320" i="8"/>
  <c r="P320" i="8"/>
  <c r="N320" i="8"/>
  <c r="L320" i="8"/>
  <c r="J320" i="8"/>
  <c r="H320" i="8"/>
  <c r="F320" i="8"/>
  <c r="D320" i="8"/>
  <c r="X319" i="8"/>
  <c r="W319" i="8"/>
  <c r="V319" i="8"/>
  <c r="U319" i="8"/>
  <c r="T319" i="8"/>
  <c r="S319" i="8"/>
  <c r="R319" i="8"/>
  <c r="Q319" i="8"/>
  <c r="P319" i="8"/>
  <c r="O319" i="8"/>
  <c r="N319" i="8"/>
  <c r="M319" i="8"/>
  <c r="L319" i="8"/>
  <c r="K319" i="8"/>
  <c r="J319" i="8"/>
  <c r="I319" i="8"/>
  <c r="H319" i="8"/>
  <c r="G319" i="8"/>
  <c r="F319" i="8"/>
  <c r="E319" i="8"/>
  <c r="D319" i="8"/>
  <c r="V311" i="8"/>
  <c r="T311" i="8"/>
  <c r="R311" i="8"/>
  <c r="P311" i="8"/>
  <c r="N311" i="8"/>
  <c r="L311" i="8"/>
  <c r="J311" i="8"/>
  <c r="H311" i="8"/>
  <c r="F311" i="8"/>
  <c r="D311" i="8"/>
  <c r="X310" i="8"/>
  <c r="W310" i="8"/>
  <c r="V310" i="8"/>
  <c r="U310" i="8"/>
  <c r="T310" i="8"/>
  <c r="S310" i="8"/>
  <c r="R310" i="8"/>
  <c r="Q310" i="8"/>
  <c r="P310" i="8"/>
  <c r="O310" i="8"/>
  <c r="N310" i="8"/>
  <c r="M310" i="8"/>
  <c r="L310" i="8"/>
  <c r="K310" i="8"/>
  <c r="J310" i="8"/>
  <c r="I310" i="8"/>
  <c r="H310" i="8"/>
  <c r="G310" i="8"/>
  <c r="F310" i="8"/>
  <c r="E310" i="8"/>
  <c r="D310" i="8"/>
  <c r="V302" i="8"/>
  <c r="T302" i="8"/>
  <c r="R302" i="8"/>
  <c r="P302" i="8"/>
  <c r="N302" i="8"/>
  <c r="L302" i="8"/>
  <c r="J302" i="8"/>
  <c r="H302" i="8"/>
  <c r="F302" i="8"/>
  <c r="D302" i="8"/>
  <c r="X295" i="8"/>
  <c r="W295" i="8"/>
  <c r="V295" i="8"/>
  <c r="U295" i="8"/>
  <c r="T287" i="8" s="1"/>
  <c r="T295" i="8"/>
  <c r="S295" i="8"/>
  <c r="R295" i="8"/>
  <c r="Q295" i="8"/>
  <c r="P295" i="8"/>
  <c r="O295" i="8"/>
  <c r="N295" i="8"/>
  <c r="M295" i="8"/>
  <c r="L287" i="8" s="1"/>
  <c r="L295" i="8"/>
  <c r="K295" i="8"/>
  <c r="J295" i="8"/>
  <c r="I295" i="8"/>
  <c r="H295" i="8"/>
  <c r="G295" i="8"/>
  <c r="F295" i="8"/>
  <c r="E295" i="8"/>
  <c r="D287" i="8" s="1"/>
  <c r="D295" i="8"/>
  <c r="V287" i="8"/>
  <c r="R287" i="8"/>
  <c r="P287" i="8"/>
  <c r="N287" i="8"/>
  <c r="J287" i="8"/>
  <c r="H287" i="8"/>
  <c r="F287" i="8"/>
  <c r="X286" i="8"/>
  <c r="W286" i="8"/>
  <c r="V278" i="8" s="1"/>
  <c r="V286" i="8"/>
  <c r="U286" i="8"/>
  <c r="T286" i="8"/>
  <c r="S286" i="8"/>
  <c r="R278" i="8" s="1"/>
  <c r="R286" i="8"/>
  <c r="Q286" i="8"/>
  <c r="P286" i="8"/>
  <c r="P278" i="8" s="1"/>
  <c r="O286" i="8"/>
  <c r="N278" i="8" s="1"/>
  <c r="N286" i="8"/>
  <c r="M286" i="8"/>
  <c r="L286" i="8"/>
  <c r="K286" i="8"/>
  <c r="J278" i="8" s="1"/>
  <c r="J286" i="8"/>
  <c r="I286" i="8"/>
  <c r="H286" i="8"/>
  <c r="H278" i="8" s="1"/>
  <c r="G286" i="8"/>
  <c r="F278" i="8" s="1"/>
  <c r="F286" i="8"/>
  <c r="E286" i="8"/>
  <c r="D286" i="8"/>
  <c r="T278" i="8"/>
  <c r="L278" i="8"/>
  <c r="D278" i="8"/>
  <c r="X277" i="8"/>
  <c r="W277" i="8"/>
  <c r="V277" i="8"/>
  <c r="U277" i="8"/>
  <c r="T277" i="8"/>
  <c r="T269" i="8" s="1"/>
  <c r="S277" i="8"/>
  <c r="R277" i="8"/>
  <c r="Q277" i="8"/>
  <c r="P277" i="8"/>
  <c r="O277" i="8"/>
  <c r="N277" i="8"/>
  <c r="M277" i="8"/>
  <c r="L277" i="8"/>
  <c r="L269" i="8" s="1"/>
  <c r="K277" i="8"/>
  <c r="J277" i="8"/>
  <c r="I277" i="8"/>
  <c r="H277" i="8"/>
  <c r="G277" i="8"/>
  <c r="F277" i="8"/>
  <c r="E277" i="8"/>
  <c r="D277" i="8"/>
  <c r="D269" i="8" s="1"/>
  <c r="V269" i="8"/>
  <c r="R269" i="8"/>
  <c r="P269" i="8"/>
  <c r="N269" i="8"/>
  <c r="J269" i="8"/>
  <c r="H269" i="8"/>
  <c r="F269" i="8"/>
  <c r="X268" i="8"/>
  <c r="W268" i="8"/>
  <c r="V260" i="8" s="1"/>
  <c r="V268" i="8"/>
  <c r="U268" i="8"/>
  <c r="T268" i="8"/>
  <c r="S268" i="8"/>
  <c r="R260" i="8" s="1"/>
  <c r="R268" i="8"/>
  <c r="Q268" i="8"/>
  <c r="P268" i="8"/>
  <c r="P260" i="8" s="1"/>
  <c r="O268" i="8"/>
  <c r="N260" i="8" s="1"/>
  <c r="N268" i="8"/>
  <c r="M268" i="8"/>
  <c r="L268" i="8"/>
  <c r="K268" i="8"/>
  <c r="J260" i="8" s="1"/>
  <c r="J268" i="8"/>
  <c r="I268" i="8"/>
  <c r="H268" i="8"/>
  <c r="H260" i="8" s="1"/>
  <c r="G268" i="8"/>
  <c r="F260" i="8" s="1"/>
  <c r="F268" i="8"/>
  <c r="E268" i="8"/>
  <c r="D268" i="8"/>
  <c r="T260" i="8"/>
  <c r="L260" i="8"/>
  <c r="D260" i="8"/>
  <c r="X253" i="8"/>
  <c r="W253" i="8"/>
  <c r="V253" i="8"/>
  <c r="U253" i="8"/>
  <c r="T245" i="8" s="1"/>
  <c r="T253" i="8"/>
  <c r="S253" i="8"/>
  <c r="R253" i="8"/>
  <c r="Q253" i="8"/>
  <c r="P253" i="8"/>
  <c r="O253" i="8"/>
  <c r="N253" i="8"/>
  <c r="M253" i="8"/>
  <c r="L245" i="8" s="1"/>
  <c r="L253" i="8"/>
  <c r="K253" i="8"/>
  <c r="J253" i="8"/>
  <c r="I253" i="8"/>
  <c r="H253" i="8"/>
  <c r="G253" i="8"/>
  <c r="F253" i="8"/>
  <c r="E253" i="8"/>
  <c r="D245" i="8" s="1"/>
  <c r="D253" i="8"/>
  <c r="V245" i="8"/>
  <c r="R245" i="8"/>
  <c r="P245" i="8"/>
  <c r="N245" i="8"/>
  <c r="J245" i="8"/>
  <c r="H245" i="8"/>
  <c r="F245" i="8"/>
  <c r="X244" i="8"/>
  <c r="W244" i="8"/>
  <c r="V236" i="8" s="1"/>
  <c r="V244" i="8"/>
  <c r="U244" i="8"/>
  <c r="T244" i="8"/>
  <c r="S244" i="8"/>
  <c r="R236" i="8" s="1"/>
  <c r="R244" i="8"/>
  <c r="Q244" i="8"/>
  <c r="P244" i="8"/>
  <c r="P236" i="8" s="1"/>
  <c r="O244" i="8"/>
  <c r="N236" i="8" s="1"/>
  <c r="N244" i="8"/>
  <c r="M244" i="8"/>
  <c r="L244" i="8"/>
  <c r="K244" i="8"/>
  <c r="J236" i="8" s="1"/>
  <c r="J244" i="8"/>
  <c r="I244" i="8"/>
  <c r="H244" i="8"/>
  <c r="H236" i="8" s="1"/>
  <c r="G244" i="8"/>
  <c r="F236" i="8" s="1"/>
  <c r="F244" i="8"/>
  <c r="E244" i="8"/>
  <c r="D244" i="8"/>
  <c r="T236" i="8"/>
  <c r="L236" i="8"/>
  <c r="D236" i="8"/>
  <c r="X235" i="8"/>
  <c r="W235" i="8"/>
  <c r="V235" i="8"/>
  <c r="U235" i="8"/>
  <c r="T227" i="8" s="1"/>
  <c r="T235" i="8"/>
  <c r="S235" i="8"/>
  <c r="R235" i="8"/>
  <c r="Q235" i="8"/>
  <c r="P235" i="8"/>
  <c r="O235" i="8"/>
  <c r="N235" i="8"/>
  <c r="M235" i="8"/>
  <c r="L235" i="8"/>
  <c r="L227" i="8" s="1"/>
  <c r="K235" i="8"/>
  <c r="J235" i="8"/>
  <c r="I235" i="8"/>
  <c r="H235" i="8"/>
  <c r="G235" i="8"/>
  <c r="F235" i="8"/>
  <c r="E235" i="8"/>
  <c r="D235" i="8"/>
  <c r="D227" i="8" s="1"/>
  <c r="V227" i="8"/>
  <c r="R227" i="8"/>
  <c r="P227" i="8"/>
  <c r="N227" i="8"/>
  <c r="J227" i="8"/>
  <c r="H227" i="8"/>
  <c r="F227" i="8"/>
  <c r="X226" i="8"/>
  <c r="W226" i="8"/>
  <c r="V218" i="8" s="1"/>
  <c r="V226" i="8"/>
  <c r="U226" i="8"/>
  <c r="T226" i="8"/>
  <c r="S226" i="8"/>
  <c r="R218" i="8" s="1"/>
  <c r="R226" i="8"/>
  <c r="Q226" i="8"/>
  <c r="P226" i="8"/>
  <c r="P218" i="8" s="1"/>
  <c r="O226" i="8"/>
  <c r="N218" i="8" s="1"/>
  <c r="N226" i="8"/>
  <c r="M226" i="8"/>
  <c r="L226" i="8"/>
  <c r="K226" i="8"/>
  <c r="J218" i="8" s="1"/>
  <c r="J226" i="8"/>
  <c r="I226" i="8"/>
  <c r="H226" i="8"/>
  <c r="H218" i="8" s="1"/>
  <c r="G226" i="8"/>
  <c r="F218" i="8" s="1"/>
  <c r="F226" i="8"/>
  <c r="E226" i="8"/>
  <c r="D226" i="8"/>
  <c r="T218" i="8"/>
  <c r="L218" i="8"/>
  <c r="D218" i="8"/>
  <c r="X211" i="8"/>
  <c r="W211" i="8"/>
  <c r="V211" i="8"/>
  <c r="U211" i="8"/>
  <c r="T211" i="8"/>
  <c r="S211" i="8"/>
  <c r="R211" i="8"/>
  <c r="Q211" i="8"/>
  <c r="P211" i="8"/>
  <c r="O211" i="8"/>
  <c r="N211" i="8"/>
  <c r="M211" i="8"/>
  <c r="L211" i="8"/>
  <c r="K211" i="8"/>
  <c r="J211" i="8"/>
  <c r="I211" i="8"/>
  <c r="H211" i="8"/>
  <c r="G211" i="8"/>
  <c r="F211" i="8"/>
  <c r="E211" i="8"/>
  <c r="D211" i="8"/>
  <c r="V203" i="8"/>
  <c r="T203" i="8"/>
  <c r="R203" i="8"/>
  <c r="P203" i="8"/>
  <c r="N203" i="8"/>
  <c r="L203" i="8"/>
  <c r="J203" i="8"/>
  <c r="H203" i="8"/>
  <c r="F203" i="8"/>
  <c r="D203" i="8"/>
  <c r="X202" i="8"/>
  <c r="W202" i="8"/>
  <c r="V202" i="8"/>
  <c r="U202" i="8"/>
  <c r="T202" i="8"/>
  <c r="S202" i="8"/>
  <c r="R202" i="8"/>
  <c r="Q202" i="8"/>
  <c r="P202" i="8"/>
  <c r="O202" i="8"/>
  <c r="N202" i="8"/>
  <c r="M202" i="8"/>
  <c r="L202" i="8"/>
  <c r="K202" i="8"/>
  <c r="J202" i="8"/>
  <c r="I202" i="8"/>
  <c r="H202" i="8"/>
  <c r="G202" i="8"/>
  <c r="F202" i="8"/>
  <c r="E202" i="8"/>
  <c r="D202" i="8"/>
  <c r="V194" i="8"/>
  <c r="T194" i="8"/>
  <c r="R194" i="8"/>
  <c r="P194" i="8"/>
  <c r="N194" i="8"/>
  <c r="L194" i="8"/>
  <c r="J194" i="8"/>
  <c r="H194" i="8"/>
  <c r="F194" i="8"/>
  <c r="D194" i="8"/>
  <c r="X193" i="8"/>
  <c r="W193" i="8"/>
  <c r="V193" i="8"/>
  <c r="U193" i="8"/>
  <c r="T193" i="8"/>
  <c r="S193" i="8"/>
  <c r="R193" i="8"/>
  <c r="Q193" i="8"/>
  <c r="P193" i="8"/>
  <c r="O193" i="8"/>
  <c r="N193" i="8"/>
  <c r="M193" i="8"/>
  <c r="L193" i="8"/>
  <c r="K193" i="8"/>
  <c r="J193" i="8"/>
  <c r="I193" i="8"/>
  <c r="H193" i="8"/>
  <c r="G193" i="8"/>
  <c r="F193" i="8"/>
  <c r="E193" i="8"/>
  <c r="D193" i="8"/>
  <c r="V185" i="8"/>
  <c r="T185" i="8"/>
  <c r="R185" i="8"/>
  <c r="P185" i="8"/>
  <c r="N185" i="8"/>
  <c r="L185" i="8"/>
  <c r="J185" i="8"/>
  <c r="H185" i="8"/>
  <c r="F185" i="8"/>
  <c r="D185" i="8"/>
  <c r="X184" i="8"/>
  <c r="W184" i="8"/>
  <c r="V184" i="8"/>
  <c r="U184" i="8"/>
  <c r="T184" i="8"/>
  <c r="S184" i="8"/>
  <c r="R184" i="8"/>
  <c r="Q184" i="8"/>
  <c r="P184" i="8"/>
  <c r="O184" i="8"/>
  <c r="N184" i="8"/>
  <c r="M184" i="8"/>
  <c r="L184" i="8"/>
  <c r="K184" i="8"/>
  <c r="J184" i="8"/>
  <c r="I184" i="8"/>
  <c r="H184" i="8"/>
  <c r="G184" i="8"/>
  <c r="F184" i="8"/>
  <c r="E184" i="8"/>
  <c r="D184" i="8"/>
  <c r="V176" i="8"/>
  <c r="T176" i="8"/>
  <c r="R176" i="8"/>
  <c r="P176" i="8"/>
  <c r="N176" i="8"/>
  <c r="L176" i="8"/>
  <c r="J176" i="8"/>
  <c r="H176" i="8"/>
  <c r="F176" i="8"/>
  <c r="D176" i="8"/>
  <c r="X169" i="8"/>
  <c r="W169" i="8"/>
  <c r="V169" i="8"/>
  <c r="U169" i="8"/>
  <c r="T169" i="8"/>
  <c r="S169" i="8"/>
  <c r="R169" i="8"/>
  <c r="Q169" i="8"/>
  <c r="P169" i="8"/>
  <c r="O169" i="8"/>
  <c r="N169" i="8"/>
  <c r="M169" i="8"/>
  <c r="L169" i="8"/>
  <c r="K169" i="8"/>
  <c r="J169" i="8"/>
  <c r="I169" i="8"/>
  <c r="H169" i="8"/>
  <c r="G169" i="8"/>
  <c r="F169" i="8"/>
  <c r="E169" i="8"/>
  <c r="D169" i="8"/>
  <c r="V161" i="8"/>
  <c r="T161" i="8"/>
  <c r="R161" i="8"/>
  <c r="P161" i="8"/>
  <c r="N161" i="8"/>
  <c r="L161" i="8"/>
  <c r="J161" i="8"/>
  <c r="H161" i="8"/>
  <c r="X160" i="8"/>
  <c r="W160" i="8"/>
  <c r="V160" i="8"/>
  <c r="U160" i="8"/>
  <c r="T160" i="8"/>
  <c r="S160" i="8"/>
  <c r="R160" i="8"/>
  <c r="Q160" i="8"/>
  <c r="P160" i="8"/>
  <c r="O160" i="8"/>
  <c r="N160" i="8"/>
  <c r="M160" i="8"/>
  <c r="L160" i="8"/>
  <c r="K160" i="8"/>
  <c r="J160" i="8"/>
  <c r="I160" i="8"/>
  <c r="H160" i="8"/>
  <c r="V152" i="8"/>
  <c r="T152" i="8"/>
  <c r="R152" i="8"/>
  <c r="P152" i="8"/>
  <c r="N152" i="8"/>
  <c r="L152" i="8"/>
  <c r="J152" i="8"/>
  <c r="H152" i="8"/>
  <c r="X151" i="8"/>
  <c r="W151" i="8"/>
  <c r="V151" i="8"/>
  <c r="U151" i="8"/>
  <c r="T151" i="8"/>
  <c r="S151" i="8"/>
  <c r="R151" i="8"/>
  <c r="Q151" i="8"/>
  <c r="P151" i="8"/>
  <c r="O151" i="8"/>
  <c r="N151" i="8"/>
  <c r="M151" i="8"/>
  <c r="L151" i="8"/>
  <c r="K151" i="8"/>
  <c r="J151" i="8"/>
  <c r="I151" i="8"/>
  <c r="H151" i="8"/>
  <c r="V143" i="8"/>
  <c r="T143" i="8"/>
  <c r="R143" i="8"/>
  <c r="P143" i="8"/>
  <c r="N143" i="8"/>
  <c r="L143" i="8"/>
  <c r="J143" i="8"/>
  <c r="H143" i="8"/>
  <c r="F143" i="8"/>
  <c r="D143" i="8"/>
  <c r="X142" i="8"/>
  <c r="W142" i="8"/>
  <c r="V142" i="8"/>
  <c r="U142" i="8"/>
  <c r="T142" i="8"/>
  <c r="S142" i="8"/>
  <c r="R142" i="8"/>
  <c r="Q142" i="8"/>
  <c r="P142" i="8"/>
  <c r="O142" i="8"/>
  <c r="N142" i="8"/>
  <c r="M142" i="8"/>
  <c r="L142" i="8"/>
  <c r="K142" i="8"/>
  <c r="J142" i="8"/>
  <c r="I142" i="8"/>
  <c r="H142" i="8"/>
  <c r="G142" i="8"/>
  <c r="F142" i="8"/>
  <c r="E142" i="8"/>
  <c r="D142" i="8"/>
  <c r="V134" i="8"/>
  <c r="T134" i="8"/>
  <c r="R134" i="8"/>
  <c r="P134" i="8"/>
  <c r="N134" i="8"/>
  <c r="L134" i="8"/>
  <c r="J134" i="8"/>
  <c r="H134" i="8"/>
  <c r="F134" i="8"/>
  <c r="D134" i="8"/>
  <c r="X127" i="8"/>
  <c r="W127" i="8"/>
  <c r="V127" i="8"/>
  <c r="U127" i="8"/>
  <c r="T119" i="8" s="1"/>
  <c r="T127" i="8"/>
  <c r="S127" i="8"/>
  <c r="R127" i="8"/>
  <c r="Q127" i="8"/>
  <c r="P127" i="8"/>
  <c r="O127" i="8"/>
  <c r="N127" i="8"/>
  <c r="M127" i="8"/>
  <c r="L119" i="8" s="1"/>
  <c r="L127" i="8"/>
  <c r="K127" i="8"/>
  <c r="J127" i="8"/>
  <c r="I127" i="8"/>
  <c r="H127" i="8"/>
  <c r="G127" i="8"/>
  <c r="F127" i="8"/>
  <c r="E127" i="8"/>
  <c r="D119" i="8" s="1"/>
  <c r="D127" i="8"/>
  <c r="V119" i="8"/>
  <c r="R119" i="8"/>
  <c r="P119" i="8"/>
  <c r="N119" i="8"/>
  <c r="J119" i="8"/>
  <c r="H119" i="8"/>
  <c r="F119" i="8"/>
  <c r="X118" i="8"/>
  <c r="W118" i="8"/>
  <c r="V110" i="8" s="1"/>
  <c r="V118" i="8"/>
  <c r="U118" i="8"/>
  <c r="T118" i="8"/>
  <c r="S118" i="8"/>
  <c r="R110" i="8" s="1"/>
  <c r="R118" i="8"/>
  <c r="Q118" i="8"/>
  <c r="P118" i="8"/>
  <c r="P110" i="8" s="1"/>
  <c r="O118" i="8"/>
  <c r="N110" i="8" s="1"/>
  <c r="N118" i="8"/>
  <c r="M118" i="8"/>
  <c r="L118" i="8"/>
  <c r="K118" i="8"/>
  <c r="J110" i="8" s="1"/>
  <c r="J118" i="8"/>
  <c r="I118" i="8"/>
  <c r="H118" i="8"/>
  <c r="H110" i="8" s="1"/>
  <c r="G118" i="8"/>
  <c r="F110" i="8" s="1"/>
  <c r="F118" i="8"/>
  <c r="E118" i="8"/>
  <c r="D118" i="8"/>
  <c r="T110" i="8"/>
  <c r="L110" i="8"/>
  <c r="D110" i="8"/>
  <c r="X109" i="8"/>
  <c r="W109" i="8"/>
  <c r="V109" i="8"/>
  <c r="U109" i="8"/>
  <c r="T109" i="8"/>
  <c r="T101" i="8" s="1"/>
  <c r="S109" i="8"/>
  <c r="R109" i="8"/>
  <c r="Q109" i="8"/>
  <c r="P109" i="8"/>
  <c r="O109" i="8"/>
  <c r="N109" i="8"/>
  <c r="M109" i="8"/>
  <c r="L109" i="8"/>
  <c r="L101" i="8" s="1"/>
  <c r="K109" i="8"/>
  <c r="J109" i="8"/>
  <c r="I109" i="8"/>
  <c r="H109" i="8"/>
  <c r="G109" i="8"/>
  <c r="F109" i="8"/>
  <c r="E109" i="8"/>
  <c r="D109" i="8"/>
  <c r="D101" i="8" s="1"/>
  <c r="V101" i="8"/>
  <c r="R101" i="8"/>
  <c r="P101" i="8"/>
  <c r="N101" i="8"/>
  <c r="J101" i="8"/>
  <c r="H101" i="8"/>
  <c r="F101" i="8"/>
  <c r="X100" i="8"/>
  <c r="W100" i="8"/>
  <c r="V100" i="8"/>
  <c r="V92" i="8" s="1"/>
  <c r="U100" i="8"/>
  <c r="T100" i="8"/>
  <c r="S100" i="8"/>
  <c r="R100" i="8"/>
  <c r="Q100" i="8"/>
  <c r="P100" i="8"/>
  <c r="P92" i="8" s="1"/>
  <c r="O100" i="8"/>
  <c r="N100" i="8"/>
  <c r="N92" i="8" s="1"/>
  <c r="M100" i="8"/>
  <c r="L100" i="8"/>
  <c r="K100" i="8"/>
  <c r="J100" i="8"/>
  <c r="I100" i="8"/>
  <c r="H100" i="8"/>
  <c r="H92" i="8" s="1"/>
  <c r="G100" i="8"/>
  <c r="F100" i="8"/>
  <c r="F92" i="8" s="1"/>
  <c r="E100" i="8"/>
  <c r="D100" i="8"/>
  <c r="AD98" i="8"/>
  <c r="T92" i="8"/>
  <c r="R92" i="8"/>
  <c r="L92" i="8"/>
  <c r="J92" i="8"/>
  <c r="D92" i="8"/>
  <c r="AG416" i="8" l="1"/>
  <c r="AD416" i="8"/>
  <c r="Z416" i="8"/>
  <c r="AD389" i="8"/>
  <c r="AD392" i="8"/>
  <c r="Z389" i="8"/>
  <c r="Z392" i="8" s="1"/>
  <c r="AM390" i="8"/>
  <c r="AM399" i="8" s="1"/>
  <c r="AM408" i="8" s="1"/>
  <c r="AM417" i="8" s="1"/>
  <c r="AG389" i="8"/>
  <c r="AD407" i="8"/>
  <c r="Z407" i="8"/>
  <c r="AG407" i="8"/>
  <c r="AG398" i="8"/>
  <c r="AD398" i="8"/>
  <c r="AD401" i="8" s="1"/>
  <c r="Z398" i="8"/>
  <c r="AG374" i="8"/>
  <c r="AD374" i="8"/>
  <c r="Z374" i="8"/>
  <c r="AD347" i="8"/>
  <c r="AD350" i="8"/>
  <c r="Z347" i="8"/>
  <c r="Z350" i="8" s="1"/>
  <c r="AM348" i="8"/>
  <c r="AM357" i="8" s="1"/>
  <c r="AM366" i="8" s="1"/>
  <c r="AM375" i="8" s="1"/>
  <c r="AG347" i="8"/>
  <c r="AD365" i="8"/>
  <c r="Z365" i="8"/>
  <c r="AG365" i="8"/>
  <c r="AG356" i="8"/>
  <c r="AD356" i="8"/>
  <c r="AD359" i="8" s="1"/>
  <c r="Z356" i="8"/>
  <c r="AG332" i="8"/>
  <c r="AD332" i="8"/>
  <c r="Z332" i="8"/>
  <c r="AD323" i="8"/>
  <c r="Z323" i="8"/>
  <c r="AG323" i="8"/>
  <c r="AD305" i="8"/>
  <c r="AD308" i="8"/>
  <c r="Z305" i="8"/>
  <c r="Z308" i="8" s="1"/>
  <c r="AM306" i="8"/>
  <c r="AM315" i="8" s="1"/>
  <c r="AM324" i="8" s="1"/>
  <c r="AM333" i="8" s="1"/>
  <c r="AG305" i="8"/>
  <c r="AG314" i="8"/>
  <c r="AD314" i="8"/>
  <c r="Z314" i="8"/>
  <c r="AD263" i="8"/>
  <c r="AD266" i="8"/>
  <c r="Z263" i="8"/>
  <c r="Z266" i="8" s="1"/>
  <c r="AM264" i="8"/>
  <c r="AG263" i="8"/>
  <c r="AD281" i="8"/>
  <c r="AG281" i="8"/>
  <c r="Z281" i="8"/>
  <c r="AD221" i="8"/>
  <c r="AD224" i="8"/>
  <c r="Z221" i="8"/>
  <c r="Z224" i="8" s="1"/>
  <c r="AM222" i="8"/>
  <c r="AG221" i="8"/>
  <c r="AD239" i="8"/>
  <c r="AG239" i="8"/>
  <c r="Z239" i="8"/>
  <c r="AG206" i="8"/>
  <c r="AD206" i="8"/>
  <c r="Z206" i="8"/>
  <c r="AD197" i="8"/>
  <c r="Z197" i="8"/>
  <c r="AG197" i="8"/>
  <c r="AD179" i="8"/>
  <c r="AD182" i="8"/>
  <c r="Z179" i="8"/>
  <c r="Z182" i="8" s="1"/>
  <c r="AM180" i="8"/>
  <c r="AM189" i="8" s="1"/>
  <c r="AM198" i="8" s="1"/>
  <c r="AM207" i="8" s="1"/>
  <c r="AG179" i="8"/>
  <c r="AG188" i="8"/>
  <c r="AD188" i="8"/>
  <c r="AD191" i="8" s="1"/>
  <c r="Z188" i="8"/>
  <c r="AG164" i="8"/>
  <c r="AD164" i="8"/>
  <c r="Z164" i="8"/>
  <c r="AD137" i="8"/>
  <c r="AD140" i="8"/>
  <c r="Z137" i="8"/>
  <c r="Z140" i="8" s="1"/>
  <c r="AM138" i="8"/>
  <c r="AM147" i="8" s="1"/>
  <c r="AM156" i="8" s="1"/>
  <c r="AM165" i="8" s="1"/>
  <c r="AG137" i="8"/>
  <c r="AD155" i="8"/>
  <c r="Z155" i="8"/>
  <c r="AG155" i="8"/>
  <c r="AG146" i="8"/>
  <c r="AD146" i="8"/>
  <c r="AD149" i="8" s="1"/>
  <c r="Z146" i="8"/>
  <c r="AD113" i="8"/>
  <c r="Z113" i="8"/>
  <c r="AG113" i="8"/>
  <c r="AM96" i="8"/>
  <c r="AD95" i="8"/>
  <c r="AG95" i="8"/>
  <c r="Z95" i="8"/>
  <c r="Z98" i="8" s="1"/>
  <c r="Z401" i="8" l="1"/>
  <c r="Z317" i="8"/>
  <c r="Z326" i="8" s="1"/>
  <c r="Z335" i="8" s="1"/>
  <c r="AD317" i="8"/>
  <c r="AD326" i="8" s="1"/>
  <c r="AD335" i="8" s="1"/>
  <c r="Z191" i="8"/>
  <c r="Z200" i="8" s="1"/>
  <c r="Z209" i="8" s="1"/>
  <c r="AD410" i="8"/>
  <c r="AD419" i="8" s="1"/>
  <c r="Z410" i="8"/>
  <c r="Z419" i="8" s="1"/>
  <c r="AD368" i="8"/>
  <c r="Z359" i="8"/>
  <c r="Z368" i="8" s="1"/>
  <c r="Z377" i="8" s="1"/>
  <c r="AD377" i="8"/>
  <c r="Z272" i="8"/>
  <c r="Z275" i="8" s="1"/>
  <c r="Z284" i="8" s="1"/>
  <c r="AM273" i="8"/>
  <c r="AM282" i="8" s="1"/>
  <c r="AM291" i="8" s="1"/>
  <c r="AG272" i="8"/>
  <c r="AD272" i="8"/>
  <c r="AD275" i="8" s="1"/>
  <c r="AD284" i="8" s="1"/>
  <c r="AG290" i="8"/>
  <c r="Z290" i="8"/>
  <c r="AD290" i="8"/>
  <c r="AG248" i="8"/>
  <c r="AD248" i="8"/>
  <c r="Z248" i="8"/>
  <c r="Z230" i="8"/>
  <c r="Z233" i="8" s="1"/>
  <c r="Z242" i="8" s="1"/>
  <c r="Z251" i="8" s="1"/>
  <c r="AM231" i="8"/>
  <c r="AM240" i="8" s="1"/>
  <c r="AM249" i="8" s="1"/>
  <c r="AG230" i="8"/>
  <c r="AD230" i="8"/>
  <c r="AD233" i="8" s="1"/>
  <c r="AD242" i="8"/>
  <c r="AD200" i="8"/>
  <c r="AD209" i="8" s="1"/>
  <c r="AD158" i="8"/>
  <c r="Z149" i="8"/>
  <c r="Z158" i="8" s="1"/>
  <c r="Z167" i="8" s="1"/>
  <c r="AD167" i="8"/>
  <c r="AM105" i="8"/>
  <c r="AM114" i="8" s="1"/>
  <c r="AM123" i="8" s="1"/>
  <c r="AG104" i="8"/>
  <c r="Z104" i="8"/>
  <c r="Z107" i="8" s="1"/>
  <c r="Z116" i="8" s="1"/>
  <c r="Z125" i="8" s="1"/>
  <c r="AD104" i="8"/>
  <c r="AD107" i="8" s="1"/>
  <c r="AD116" i="8" s="1"/>
  <c r="AG122" i="8"/>
  <c r="Z122" i="8"/>
  <c r="AD122" i="8"/>
  <c r="AM54" i="8"/>
  <c r="Z293" i="8" l="1"/>
  <c r="AD251" i="8"/>
  <c r="AD293" i="8"/>
  <c r="AD125" i="8"/>
  <c r="X85" i="8"/>
  <c r="W85" i="8"/>
  <c r="V85" i="8"/>
  <c r="V77" i="8" s="1"/>
  <c r="U85" i="8"/>
  <c r="T85" i="8"/>
  <c r="S85" i="8"/>
  <c r="R85" i="8"/>
  <c r="Q85" i="8"/>
  <c r="P85" i="8"/>
  <c r="P77" i="8" s="1"/>
  <c r="O85" i="8"/>
  <c r="N85" i="8"/>
  <c r="N77" i="8" s="1"/>
  <c r="M85" i="8"/>
  <c r="L85" i="8"/>
  <c r="K85" i="8"/>
  <c r="J85" i="8"/>
  <c r="I85" i="8"/>
  <c r="H85" i="8"/>
  <c r="H77" i="8" s="1"/>
  <c r="G85" i="8"/>
  <c r="F85" i="8"/>
  <c r="F77" i="8" s="1"/>
  <c r="E85" i="8"/>
  <c r="D85" i="8"/>
  <c r="AD80" i="8"/>
  <c r="T77" i="8"/>
  <c r="R77" i="8"/>
  <c r="L77" i="8"/>
  <c r="J77" i="8"/>
  <c r="D77" i="8"/>
  <c r="X76" i="8"/>
  <c r="W76" i="8"/>
  <c r="V76" i="8"/>
  <c r="U76" i="8"/>
  <c r="T76" i="8"/>
  <c r="T68" i="8" s="1"/>
  <c r="S76" i="8"/>
  <c r="R76" i="8"/>
  <c r="Q76" i="8"/>
  <c r="P76" i="8"/>
  <c r="P68" i="8" s="1"/>
  <c r="O76" i="8"/>
  <c r="N76" i="8"/>
  <c r="M76" i="8"/>
  <c r="L76" i="8"/>
  <c r="L68" i="8" s="1"/>
  <c r="K76" i="8"/>
  <c r="J76" i="8"/>
  <c r="I76" i="8"/>
  <c r="H76" i="8"/>
  <c r="H68" i="8" s="1"/>
  <c r="G76" i="8"/>
  <c r="F76" i="8"/>
  <c r="E76" i="8"/>
  <c r="D76" i="8"/>
  <c r="D68" i="8" s="1"/>
  <c r="V68" i="8"/>
  <c r="R68" i="8"/>
  <c r="N68" i="8"/>
  <c r="J68" i="8"/>
  <c r="F68" i="8"/>
  <c r="X67" i="8"/>
  <c r="W67" i="8"/>
  <c r="V67" i="8"/>
  <c r="V59" i="8" s="1"/>
  <c r="U67" i="8"/>
  <c r="T67" i="8"/>
  <c r="S67" i="8"/>
  <c r="R67" i="8"/>
  <c r="R59" i="8" s="1"/>
  <c r="Q67" i="8"/>
  <c r="P67" i="8"/>
  <c r="P59" i="8" s="1"/>
  <c r="O67" i="8"/>
  <c r="N67" i="8"/>
  <c r="N59" i="8" s="1"/>
  <c r="M67" i="8"/>
  <c r="L67" i="8"/>
  <c r="K67" i="8"/>
  <c r="J67" i="8"/>
  <c r="J59" i="8" s="1"/>
  <c r="I67" i="8"/>
  <c r="H67" i="8"/>
  <c r="H59" i="8" s="1"/>
  <c r="G67" i="8"/>
  <c r="F67" i="8"/>
  <c r="F59" i="8" s="1"/>
  <c r="E67" i="8"/>
  <c r="D67" i="8"/>
  <c r="T59" i="8"/>
  <c r="L59" i="8"/>
  <c r="D59" i="8"/>
  <c r="X58" i="8"/>
  <c r="W58" i="8"/>
  <c r="V58" i="8"/>
  <c r="U58" i="8"/>
  <c r="T58" i="8"/>
  <c r="T50" i="8" s="1"/>
  <c r="S58" i="8"/>
  <c r="R58" i="8"/>
  <c r="Q58" i="8"/>
  <c r="P58" i="8"/>
  <c r="P50" i="8" s="1"/>
  <c r="O58" i="8"/>
  <c r="N58" i="8"/>
  <c r="M58" i="8"/>
  <c r="L58" i="8"/>
  <c r="L50" i="8" s="1"/>
  <c r="K58" i="8"/>
  <c r="J58" i="8"/>
  <c r="I58" i="8"/>
  <c r="H58" i="8"/>
  <c r="H50" i="8" s="1"/>
  <c r="G58" i="8"/>
  <c r="F58" i="8"/>
  <c r="E58" i="8"/>
  <c r="D58" i="8"/>
  <c r="D50" i="8" s="1"/>
  <c r="V50" i="8"/>
  <c r="R50" i="8"/>
  <c r="N50" i="8"/>
  <c r="J50" i="8"/>
  <c r="F50" i="8"/>
  <c r="X43" i="8"/>
  <c r="W43" i="8"/>
  <c r="V43" i="8"/>
  <c r="V35" i="8" s="1"/>
  <c r="U43" i="8"/>
  <c r="T43" i="8"/>
  <c r="S43" i="8"/>
  <c r="R35" i="8" s="1"/>
  <c r="R43" i="8"/>
  <c r="Q43" i="8"/>
  <c r="P43" i="8"/>
  <c r="P35" i="8" s="1"/>
  <c r="O43" i="8"/>
  <c r="N43" i="8"/>
  <c r="M43" i="8"/>
  <c r="L43" i="8"/>
  <c r="K43" i="8"/>
  <c r="J35" i="8" s="1"/>
  <c r="J43" i="8"/>
  <c r="I43" i="8"/>
  <c r="H43" i="8"/>
  <c r="H35" i="8" s="1"/>
  <c r="G43" i="8"/>
  <c r="F43" i="8"/>
  <c r="E43" i="8"/>
  <c r="D43" i="8"/>
  <c r="T35" i="8"/>
  <c r="L35" i="8"/>
  <c r="D35" i="8"/>
  <c r="X34" i="8"/>
  <c r="W34" i="8"/>
  <c r="V34" i="8"/>
  <c r="U34" i="8"/>
  <c r="T34" i="8"/>
  <c r="S34" i="8"/>
  <c r="R34" i="8"/>
  <c r="Q34" i="8"/>
  <c r="P26" i="8" s="1"/>
  <c r="P34" i="8"/>
  <c r="O34" i="8"/>
  <c r="N34" i="8"/>
  <c r="M34" i="8"/>
  <c r="L34" i="8"/>
  <c r="K34" i="8"/>
  <c r="J34" i="8"/>
  <c r="I34" i="8"/>
  <c r="H34" i="8"/>
  <c r="G34" i="8"/>
  <c r="F34" i="8"/>
  <c r="E34" i="8"/>
  <c r="D34" i="8"/>
  <c r="V26" i="8"/>
  <c r="R26" i="8"/>
  <c r="N26" i="8"/>
  <c r="J26" i="8"/>
  <c r="H26" i="8"/>
  <c r="F26" i="8"/>
  <c r="X25" i="8"/>
  <c r="W25" i="8"/>
  <c r="V25" i="8"/>
  <c r="V17" i="8" s="1"/>
  <c r="U25" i="8"/>
  <c r="T25" i="8"/>
  <c r="S25" i="8"/>
  <c r="R25" i="8"/>
  <c r="R17" i="8" s="1"/>
  <c r="Q25" i="8"/>
  <c r="P25" i="8"/>
  <c r="P17" i="8" s="1"/>
  <c r="O25" i="8"/>
  <c r="N25" i="8"/>
  <c r="N17" i="8" s="1"/>
  <c r="M25" i="8"/>
  <c r="L25" i="8"/>
  <c r="K25" i="8"/>
  <c r="J25" i="8"/>
  <c r="I25" i="8"/>
  <c r="H25" i="8"/>
  <c r="H17" i="8" s="1"/>
  <c r="G25" i="8"/>
  <c r="F25" i="8"/>
  <c r="F17" i="8" s="1"/>
  <c r="E25" i="8"/>
  <c r="D25" i="8"/>
  <c r="Z20" i="8"/>
  <c r="AD20" i="8"/>
  <c r="T17" i="8"/>
  <c r="L17" i="8"/>
  <c r="J17" i="8"/>
  <c r="D17" i="8"/>
  <c r="X16" i="8"/>
  <c r="W16" i="8"/>
  <c r="V16" i="8"/>
  <c r="U16" i="8"/>
  <c r="T16" i="8"/>
  <c r="S16" i="8"/>
  <c r="R16" i="8"/>
  <c r="R8" i="8" s="1"/>
  <c r="Q16" i="8"/>
  <c r="P16" i="8"/>
  <c r="P8" i="8" s="1"/>
  <c r="O16" i="8"/>
  <c r="N16" i="8"/>
  <c r="M16" i="8"/>
  <c r="L16" i="8"/>
  <c r="K16" i="8"/>
  <c r="J16" i="8"/>
  <c r="J8" i="8" s="1"/>
  <c r="I16" i="8"/>
  <c r="H16" i="8"/>
  <c r="H8" i="8" s="1"/>
  <c r="G16" i="8"/>
  <c r="F16" i="8"/>
  <c r="F8" i="8" s="1"/>
  <c r="E16" i="8"/>
  <c r="D16" i="8"/>
  <c r="V8" i="8"/>
  <c r="T8" i="8"/>
  <c r="N8" i="8"/>
  <c r="L8" i="8"/>
  <c r="D8" i="8" l="1"/>
  <c r="AG20" i="8"/>
  <c r="F35" i="8"/>
  <c r="N35" i="8"/>
  <c r="Z62" i="8"/>
  <c r="AG62" i="8"/>
  <c r="AM21" i="8"/>
  <c r="D26" i="8"/>
  <c r="L26" i="8"/>
  <c r="T26" i="8"/>
  <c r="AD62" i="8"/>
  <c r="Z80" i="8"/>
  <c r="AG80" i="8"/>
  <c r="AD49" i="6"/>
  <c r="AC49" i="6"/>
  <c r="AB49" i="6"/>
  <c r="AA49" i="6"/>
  <c r="Z49" i="6"/>
  <c r="Y49" i="6"/>
  <c r="X49" i="6"/>
  <c r="W49" i="6"/>
  <c r="V49" i="6"/>
  <c r="U49" i="6"/>
  <c r="T49" i="6"/>
  <c r="S49" i="6"/>
  <c r="R49" i="6"/>
  <c r="Q49" i="6"/>
  <c r="P49" i="6"/>
  <c r="O49" i="6"/>
  <c r="N49" i="6"/>
  <c r="M49" i="6"/>
  <c r="L49" i="6"/>
  <c r="K49" i="6"/>
  <c r="J49" i="6"/>
  <c r="AD43" i="6"/>
  <c r="AC43" i="6"/>
  <c r="AB43" i="6"/>
  <c r="AA43" i="6"/>
  <c r="Z43" i="6"/>
  <c r="Y43" i="6"/>
  <c r="X43" i="6"/>
  <c r="W43" i="6"/>
  <c r="V43" i="6"/>
  <c r="U43" i="6"/>
  <c r="T43" i="6"/>
  <c r="S43" i="6"/>
  <c r="R43" i="6"/>
  <c r="Q43" i="6"/>
  <c r="P43" i="6"/>
  <c r="O43" i="6"/>
  <c r="N43" i="6"/>
  <c r="M43" i="6"/>
  <c r="L43" i="6"/>
  <c r="K43" i="6"/>
  <c r="J43" i="6"/>
  <c r="AD37" i="6"/>
  <c r="AC37" i="6"/>
  <c r="AB37" i="6"/>
  <c r="AA37" i="6"/>
  <c r="Z37" i="6"/>
  <c r="Y37" i="6"/>
  <c r="X37" i="6"/>
  <c r="W37" i="6"/>
  <c r="V37" i="6"/>
  <c r="U37" i="6"/>
  <c r="T37" i="6"/>
  <c r="S37" i="6"/>
  <c r="R37" i="6"/>
  <c r="Q37" i="6"/>
  <c r="P37" i="6"/>
  <c r="O37" i="6"/>
  <c r="N37" i="6"/>
  <c r="M37" i="6"/>
  <c r="L37" i="6"/>
  <c r="K37" i="6"/>
  <c r="J37" i="6"/>
  <c r="AD31" i="6"/>
  <c r="AC31" i="6"/>
  <c r="AB31" i="6"/>
  <c r="AA31" i="6"/>
  <c r="Z31" i="6"/>
  <c r="Y31" i="6"/>
  <c r="X31" i="6"/>
  <c r="W31" i="6"/>
  <c r="V31" i="6"/>
  <c r="U31" i="6"/>
  <c r="T31" i="6"/>
  <c r="S31" i="6"/>
  <c r="R31" i="6"/>
  <c r="Q31" i="6"/>
  <c r="P31" i="6"/>
  <c r="O31" i="6"/>
  <c r="N31" i="6"/>
  <c r="M31" i="6"/>
  <c r="L31" i="6"/>
  <c r="K31" i="6"/>
  <c r="J31" i="6"/>
  <c r="AD25" i="6"/>
  <c r="AC25" i="6"/>
  <c r="AB25" i="6"/>
  <c r="AA25" i="6"/>
  <c r="Z25" i="6"/>
  <c r="Y25" i="6"/>
  <c r="X25" i="6"/>
  <c r="W25" i="6"/>
  <c r="V25" i="6"/>
  <c r="U25" i="6"/>
  <c r="T25" i="6"/>
  <c r="S25" i="6"/>
  <c r="R25" i="6"/>
  <c r="Q25" i="6"/>
  <c r="P25" i="6"/>
  <c r="O25" i="6"/>
  <c r="N25" i="6"/>
  <c r="M25" i="6"/>
  <c r="L25" i="6"/>
  <c r="K25" i="6"/>
  <c r="J25" i="6"/>
  <c r="AD19" i="6"/>
  <c r="AC19" i="6"/>
  <c r="AB19" i="6"/>
  <c r="AA19" i="6"/>
  <c r="Z19" i="6"/>
  <c r="Y19" i="6"/>
  <c r="X19" i="6"/>
  <c r="W19" i="6"/>
  <c r="V19" i="6"/>
  <c r="U19" i="6"/>
  <c r="T19" i="6"/>
  <c r="S19" i="6"/>
  <c r="R19" i="6"/>
  <c r="Q19" i="6"/>
  <c r="P19" i="6"/>
  <c r="O19" i="6"/>
  <c r="N19" i="6"/>
  <c r="M19" i="6"/>
  <c r="L19" i="6"/>
  <c r="K19" i="6"/>
  <c r="J19" i="6"/>
  <c r="D12" i="8" l="1"/>
  <c r="AM63" i="8"/>
  <c r="AG53" i="8"/>
  <c r="AD53" i="8"/>
  <c r="Z53" i="8"/>
  <c r="Z56" i="8" s="1"/>
  <c r="Z65" i="8" s="1"/>
  <c r="AD56" i="8"/>
  <c r="AJ14" i="8"/>
  <c r="AJ23" i="8" s="1"/>
  <c r="AD11" i="8"/>
  <c r="AG14" i="8"/>
  <c r="AG23" i="8" s="1"/>
  <c r="AG11" i="8"/>
  <c r="AD14" i="8"/>
  <c r="AD23" i="8" s="1"/>
  <c r="Z38" i="8"/>
  <c r="AG38" i="8"/>
  <c r="AD38" i="8"/>
  <c r="AM72" i="8"/>
  <c r="AM81" i="8" s="1"/>
  <c r="AG71" i="8"/>
  <c r="Z71" i="8"/>
  <c r="AD71" i="8"/>
  <c r="AD65" i="8"/>
  <c r="X38" i="6"/>
  <c r="AB32" i="6"/>
  <c r="Z44" i="6"/>
  <c r="J26" i="6"/>
  <c r="R26" i="6"/>
  <c r="Z26" i="6"/>
  <c r="L32" i="6"/>
  <c r="P32" i="6"/>
  <c r="X32" i="6"/>
  <c r="L38" i="6"/>
  <c r="T38" i="6"/>
  <c r="AB38" i="6"/>
  <c r="P14" i="6"/>
  <c r="X14" i="6"/>
  <c r="P20" i="6"/>
  <c r="T20" i="6"/>
  <c r="X20" i="6"/>
  <c r="J32" i="6"/>
  <c r="R32" i="6"/>
  <c r="Z32" i="6"/>
  <c r="R44" i="6"/>
  <c r="L20" i="6"/>
  <c r="AB20" i="6"/>
  <c r="X26" i="6"/>
  <c r="R38" i="6"/>
  <c r="Z14" i="6"/>
  <c r="P38" i="6"/>
  <c r="J44" i="6"/>
  <c r="V44" i="6"/>
  <c r="R14" i="6"/>
  <c r="P26" i="6"/>
  <c r="N38" i="6"/>
  <c r="V38" i="6"/>
  <c r="P44" i="6"/>
  <c r="X44" i="6"/>
  <c r="T32" i="6"/>
  <c r="J38" i="6"/>
  <c r="Z38" i="6"/>
  <c r="J14" i="6"/>
  <c r="N14" i="6"/>
  <c r="V14" i="6"/>
  <c r="L44" i="6"/>
  <c r="T44" i="6"/>
  <c r="AB44" i="6"/>
  <c r="N26" i="6"/>
  <c r="V26" i="6"/>
  <c r="N32" i="6"/>
  <c r="V32" i="6"/>
  <c r="N44" i="6"/>
  <c r="J20" i="6"/>
  <c r="R20" i="6"/>
  <c r="Z20" i="6"/>
  <c r="L14" i="6"/>
  <c r="T14" i="6"/>
  <c r="AB14" i="6"/>
  <c r="N20" i="6"/>
  <c r="V20" i="6"/>
  <c r="L26" i="6"/>
  <c r="T26" i="6"/>
  <c r="AB26" i="6"/>
  <c r="Z74" i="8" l="1"/>
  <c r="Z83" i="8" s="1"/>
  <c r="AD74" i="8"/>
  <c r="AD83" i="8" s="1"/>
  <c r="Z11" i="8"/>
  <c r="Z14" i="8" s="1"/>
  <c r="Z23" i="8" s="1"/>
  <c r="Z32" i="8" s="1"/>
  <c r="Z41" i="8" s="1"/>
  <c r="AJ11" i="8"/>
  <c r="AJ20" i="8" s="1"/>
  <c r="AJ32" i="8"/>
  <c r="AJ41" i="8" s="1"/>
  <c r="AJ56" i="8" s="1"/>
  <c r="AJ65" i="8" s="1"/>
  <c r="AJ74" i="8" s="1"/>
  <c r="AJ83" i="8" s="1"/>
  <c r="AJ98" i="8" s="1"/>
  <c r="AJ107" i="8" s="1"/>
  <c r="AJ116" i="8" s="1"/>
  <c r="AJ125" i="8" s="1"/>
  <c r="AJ140" i="8" s="1"/>
  <c r="AJ149" i="8" s="1"/>
  <c r="AJ158" i="8" s="1"/>
  <c r="AJ167" i="8" s="1"/>
  <c r="AJ182" i="8" s="1"/>
  <c r="AJ191" i="8" s="1"/>
  <c r="AJ200" i="8" s="1"/>
  <c r="AJ209" i="8" s="1"/>
  <c r="AJ224" i="8" s="1"/>
  <c r="AJ233" i="8" s="1"/>
  <c r="AJ242" i="8" s="1"/>
  <c r="AJ251" i="8" s="1"/>
  <c r="AJ266" i="8" s="1"/>
  <c r="AJ275" i="8" s="1"/>
  <c r="AJ284" i="8" s="1"/>
  <c r="AJ293" i="8" s="1"/>
  <c r="AJ308" i="8" s="1"/>
  <c r="AJ317" i="8" s="1"/>
  <c r="AJ326" i="8" s="1"/>
  <c r="AJ335" i="8" s="1"/>
  <c r="AJ350" i="8" s="1"/>
  <c r="AJ359" i="8" s="1"/>
  <c r="AJ368" i="8" s="1"/>
  <c r="AJ377" i="8" s="1"/>
  <c r="AJ392" i="8" s="1"/>
  <c r="AJ401" i="8" s="1"/>
  <c r="AJ410" i="8" s="1"/>
  <c r="AJ419" i="8" s="1"/>
  <c r="AM30" i="8"/>
  <c r="AM39" i="8" s="1"/>
  <c r="AG29" i="8"/>
  <c r="AG32" i="8"/>
  <c r="AG41" i="8" s="1"/>
  <c r="AG56" i="8" s="1"/>
  <c r="AG65" i="8" s="1"/>
  <c r="AG74" i="8" s="1"/>
  <c r="AG83" i="8" s="1"/>
  <c r="AG98" i="8" s="1"/>
  <c r="AG107" i="8" s="1"/>
  <c r="AG116" i="8" s="1"/>
  <c r="AG125" i="8" s="1"/>
  <c r="AG140" i="8" s="1"/>
  <c r="AG149" i="8" s="1"/>
  <c r="AG158" i="8" s="1"/>
  <c r="AG167" i="8" s="1"/>
  <c r="AG182" i="8" s="1"/>
  <c r="AG191" i="8" s="1"/>
  <c r="AG200" i="8" s="1"/>
  <c r="AG209" i="8" s="1"/>
  <c r="AG224" i="8" s="1"/>
  <c r="AG233" i="8" s="1"/>
  <c r="AG242" i="8" s="1"/>
  <c r="AG251" i="8" s="1"/>
  <c r="AG266" i="8" s="1"/>
  <c r="AG275" i="8" s="1"/>
  <c r="AG284" i="8" s="1"/>
  <c r="AG293" i="8" s="1"/>
  <c r="AG308" i="8" s="1"/>
  <c r="AG317" i="8" s="1"/>
  <c r="AG326" i="8" s="1"/>
  <c r="AG335" i="8" s="1"/>
  <c r="AG350" i="8" s="1"/>
  <c r="AG359" i="8" s="1"/>
  <c r="AG368" i="8" s="1"/>
  <c r="AG377" i="8" s="1"/>
  <c r="AG392" i="8" s="1"/>
  <c r="AG401" i="8" s="1"/>
  <c r="AG410" i="8" s="1"/>
  <c r="AG419" i="8" s="1"/>
  <c r="AD29" i="8"/>
  <c r="AD32" i="8" s="1"/>
  <c r="AD41" i="8" s="1"/>
  <c r="Z29" i="8"/>
  <c r="AJ29" i="8" l="1"/>
  <c r="AJ38" i="8" s="1"/>
  <c r="AJ53" i="8" s="1"/>
  <c r="AJ62" i="8" s="1"/>
  <c r="AJ71" i="8" s="1"/>
  <c r="AJ80" i="8" s="1"/>
  <c r="AJ95" i="8" s="1"/>
  <c r="AJ104" i="8" s="1"/>
  <c r="AJ113" i="8" s="1"/>
  <c r="AJ122" i="8" s="1"/>
  <c r="AJ137" i="8" s="1"/>
  <c r="AJ146" i="8" s="1"/>
  <c r="AJ155" i="8" s="1"/>
  <c r="AJ164" i="8" s="1"/>
  <c r="AJ179" i="8" s="1"/>
  <c r="AJ188" i="8" s="1"/>
  <c r="AJ197" i="8" s="1"/>
  <c r="AJ206" i="8" s="1"/>
  <c r="AJ221" i="8" s="1"/>
  <c r="AJ230" i="8" s="1"/>
  <c r="AJ239" i="8" s="1"/>
  <c r="AJ248" i="8" s="1"/>
  <c r="AJ263" i="8" s="1"/>
  <c r="AJ272" i="8" s="1"/>
  <c r="AJ281" i="8" s="1"/>
  <c r="AJ290" i="8" s="1"/>
  <c r="AJ305" i="8" s="1"/>
  <c r="AJ314" i="8" s="1"/>
  <c r="AJ323" i="8" s="1"/>
  <c r="AJ332" i="8" s="1"/>
  <c r="AJ347" i="8" s="1"/>
  <c r="AJ356" i="8" s="1"/>
  <c r="AJ365" i="8" s="1"/>
  <c r="AJ374" i="8" s="1"/>
  <c r="AJ389" i="8" s="1"/>
  <c r="AJ398" i="8" s="1"/>
  <c r="AJ407" i="8" s="1"/>
  <c r="AJ416" i="8" s="1"/>
  <c r="AD13" i="6"/>
  <c r="AC13" i="6"/>
  <c r="AB13" i="6"/>
  <c r="AA13" i="6"/>
  <c r="Z13" i="6"/>
  <c r="Y13" i="6"/>
  <c r="X13" i="6"/>
  <c r="W13" i="6"/>
  <c r="V13" i="6"/>
  <c r="U13" i="6"/>
  <c r="T13" i="6"/>
  <c r="S13" i="6"/>
  <c r="R13" i="6"/>
  <c r="Q13" i="6"/>
  <c r="P13" i="6"/>
  <c r="O13" i="6"/>
  <c r="N13" i="6"/>
  <c r="M13" i="6"/>
  <c r="L13" i="6"/>
  <c r="K13" i="6"/>
  <c r="J13" i="6"/>
  <c r="R8" i="6" l="1"/>
  <c r="J8" i="6"/>
  <c r="J11" i="6" s="1"/>
  <c r="L11" i="6" s="1"/>
  <c r="N11" i="6" s="1"/>
  <c r="P11" i="6" s="1"/>
  <c r="R11" i="6" s="1"/>
  <c r="T11" i="6" s="1"/>
  <c r="V11" i="6" s="1"/>
  <c r="X11" i="6" s="1"/>
  <c r="Z11" i="6" s="1"/>
  <c r="N8" i="6"/>
  <c r="V8" i="6"/>
  <c r="P8" i="6"/>
  <c r="L8" i="6"/>
  <c r="AB8" i="6"/>
  <c r="T8" i="6"/>
  <c r="X8" i="6"/>
  <c r="Z8" i="6"/>
</calcChain>
</file>

<file path=xl/sharedStrings.xml><?xml version="1.0" encoding="utf-8"?>
<sst xmlns="http://schemas.openxmlformats.org/spreadsheetml/2006/main" count="720" uniqueCount="137">
  <si>
    <t>G</t>
  </si>
  <si>
    <t>F</t>
  </si>
  <si>
    <t>④</t>
  </si>
  <si>
    <t>⑤</t>
  </si>
  <si>
    <t>⑥</t>
  </si>
  <si>
    <t>⑦</t>
  </si>
  <si>
    <t>⑧</t>
  </si>
  <si>
    <t>-</t>
  </si>
  <si>
    <t>/</t>
  </si>
  <si>
    <t>X</t>
  </si>
  <si>
    <t xml:space="preserve"> 1フレーム～9フレームの1投目</t>
  </si>
  <si>
    <t>→</t>
  </si>
  <si>
    <t xml:space="preserve"> 1フレーム～9フレームの2投目</t>
  </si>
  <si>
    <t xml:space="preserve"> 10フレームの1投目</t>
  </si>
  <si>
    <t xml:space="preserve"> 10フレームの2・3投目</t>
  </si>
  <si>
    <t>日付</t>
    <rPh sb="0" eb="2">
      <t>ヒヅケ</t>
    </rPh>
    <phoneticPr fontId="19"/>
  </si>
  <si>
    <t>HDCP</t>
    <phoneticPr fontId="19"/>
  </si>
  <si>
    <t>大会名等</t>
    <rPh sb="0" eb="2">
      <t>タイカイ</t>
    </rPh>
    <rPh sb="2" eb="3">
      <t>メイ</t>
    </rPh>
    <rPh sb="3" eb="4">
      <t>トウ</t>
    </rPh>
    <phoneticPr fontId="19"/>
  </si>
  <si>
    <t>入力できる文字・数字　　ドロップダウンリストから選択できます</t>
    <rPh sb="0" eb="2">
      <t>ニュウリョク</t>
    </rPh>
    <rPh sb="5" eb="7">
      <t>モジ</t>
    </rPh>
    <rPh sb="8" eb="10">
      <t>スウジ</t>
    </rPh>
    <rPh sb="24" eb="26">
      <t>センタク</t>
    </rPh>
    <phoneticPr fontId="19"/>
  </si>
  <si>
    <t>⑧</t>
    <phoneticPr fontId="19"/>
  </si>
  <si>
    <t>⑥</t>
    <phoneticPr fontId="19"/>
  </si>
  <si>
    <t>⑤</t>
    <phoneticPr fontId="19"/>
  </si>
  <si>
    <t>④</t>
    <phoneticPr fontId="19"/>
  </si>
  <si>
    <t>G</t>
    <phoneticPr fontId="19"/>
  </si>
  <si>
    <t>/</t>
    <phoneticPr fontId="19"/>
  </si>
  <si>
    <t>-</t>
    <phoneticPr fontId="19"/>
  </si>
  <si>
    <t>1フレーム目の詳細です　計算式は入っていません　計算式は下記にあります</t>
  </si>
  <si>
    <t>大会名</t>
    <rPh sb="0" eb="2">
      <t>タイカイ</t>
    </rPh>
    <rPh sb="2" eb="3">
      <t>メイ</t>
    </rPh>
    <phoneticPr fontId="19"/>
  </si>
  <si>
    <t>ネット</t>
    <phoneticPr fontId="19"/>
  </si>
  <si>
    <t>グロス</t>
    <phoneticPr fontId="19"/>
  </si>
  <si>
    <t>大会スコア</t>
    <rPh sb="0" eb="2">
      <t>タイカイ</t>
    </rPh>
    <phoneticPr fontId="19"/>
  </si>
  <si>
    <t>大会AVE</t>
    <rPh sb="0" eb="2">
      <t>タイカイ</t>
    </rPh>
    <phoneticPr fontId="19"/>
  </si>
  <si>
    <t>TOTAL</t>
    <phoneticPr fontId="19"/>
  </si>
  <si>
    <t>ゲーム数</t>
    <rPh sb="3" eb="4">
      <t>スウ</t>
    </rPh>
    <phoneticPr fontId="19"/>
  </si>
  <si>
    <t>大会TOTAL</t>
    <rPh sb="0" eb="2">
      <t>タイカイ</t>
    </rPh>
    <phoneticPr fontId="19"/>
  </si>
  <si>
    <t>総ゲーム数</t>
    <rPh sb="0" eb="1">
      <t>ソウ</t>
    </rPh>
    <rPh sb="4" eb="5">
      <t>スウ</t>
    </rPh>
    <phoneticPr fontId="19"/>
  </si>
  <si>
    <t>AVE</t>
    <phoneticPr fontId="19"/>
  </si>
  <si>
    <t>E11～Y16の計算式</t>
    <rPh sb="8" eb="11">
      <t>ケイサンシキ</t>
    </rPh>
    <phoneticPr fontId="19"/>
  </si>
  <si>
    <t>このシートはTYPE2の構成並びに計算式を記載しています</t>
    <rPh sb="12" eb="14">
      <t>コウセイ</t>
    </rPh>
    <rPh sb="14" eb="15">
      <t>ナラ</t>
    </rPh>
    <rPh sb="17" eb="20">
      <t>ケイサンシキ</t>
    </rPh>
    <rPh sb="21" eb="23">
      <t>キサイ</t>
    </rPh>
    <phoneticPr fontId="19"/>
  </si>
  <si>
    <t>構成を理解すれば自分好みのシートを作ることができます</t>
    <rPh sb="0" eb="2">
      <t>コウセイ</t>
    </rPh>
    <rPh sb="3" eb="5">
      <t>リカイ</t>
    </rPh>
    <rPh sb="8" eb="10">
      <t>ジブン</t>
    </rPh>
    <rPh sb="10" eb="11">
      <t>コノ</t>
    </rPh>
    <rPh sb="17" eb="18">
      <t>ツク</t>
    </rPh>
    <phoneticPr fontId="19"/>
  </si>
  <si>
    <t>編集は自己責任で行ってください</t>
    <rPh sb="0" eb="2">
      <t>ヘンシュウ</t>
    </rPh>
    <rPh sb="3" eb="5">
      <t>ジコ</t>
    </rPh>
    <rPh sb="5" eb="7">
      <t>セキニン</t>
    </rPh>
    <rPh sb="8" eb="9">
      <t>オコナ</t>
    </rPh>
    <phoneticPr fontId="19"/>
  </si>
  <si>
    <t>X</t>
    <phoneticPr fontId="19"/>
  </si>
  <si>
    <t>⑦</t>
    <phoneticPr fontId="19"/>
  </si>
  <si>
    <t>F</t>
    <phoneticPr fontId="19"/>
  </si>
  <si>
    <t>フレーム</t>
    <phoneticPr fontId="19"/>
  </si>
  <si>
    <t>E11</t>
    <phoneticPr fontId="19"/>
  </si>
  <si>
    <t>=IF(AND(NOT(F13="/"),NOT(E13="X"),NOT(E16+F16&gt;9)),E16+F16,IF(AND(F13="/",NOT(G13="X")),G16+10,IF(AND(F13="/",G13="X"),20,IF(AND(E13="X",NOT(H13="/"),NOT(G13="X")),G16+H16+10,IF(AND(E13="X",H13="/"),20,IF(AND(E13="X",(G13="X"),NOT(I13="X")),I16+20,IF(AND(E13="X",G13="X",I13="X"),30,0)))))))</t>
    <phoneticPr fontId="19"/>
  </si>
  <si>
    <t>G11</t>
    <phoneticPr fontId="19"/>
  </si>
  <si>
    <t>=IF(AND(NOT(H13="/"),NOT(G13="X"),NOT(G16+H16&gt;9)),G16+H16,IF(AND(H13="/",NOT(I13="X")),I16+10,IF(AND(H13="/",I13="X"),20,IF(AND(G13="X",NOT(J13="/"),NOT(I13="X")),I16+J16+10,IF(AND(G13="X",J13="/"),20,IF(AND(G13="X",(I13="X"),NOT(K13="X")),K16+20,IF(AND(G13="X",I13="X",K13="X"),30,0)))))))</t>
    <phoneticPr fontId="19"/>
  </si>
  <si>
    <t>I11</t>
    <phoneticPr fontId="19"/>
  </si>
  <si>
    <t>=IF(AND(NOT(J13="/"),NOT(I13="X"),NOT(I16+J16&gt;9)),I16+J16,IF(AND(J13="/",NOT(K13="X")),K16+10,IF(AND(J13="/",K13="X"),20,IF(AND(I13="X",NOT(L13="/"),NOT(K13="X")),K16+L16+10,IF(AND(I13="X",L13="/"),20,IF(AND(I13="X",(K13="X"),NOT(M13="X")),M16+20,IF(AND(I13="X",K13="X",M13="X"),30,0)))))))</t>
    <phoneticPr fontId="19"/>
  </si>
  <si>
    <t>K11</t>
    <phoneticPr fontId="19"/>
  </si>
  <si>
    <t>=IF(AND(NOT(L13="/"),NOT(K13="X"),NOT(K16+L16&gt;9)),K16+L16,IF(AND(L13="/",NOT(M13="X")),M16+10,IF(AND(L13="/",M13="X"),20,IF(AND(K13="X",NOT(N13="/"),NOT(M13="X")),M16+N16+10,IF(AND(K13="X",N13="/"),20,IF(AND(K13="X",(M13="X"),NOT(O13="X")),O16+20,IF(AND(K13="X",M13="X",O13="X"),30,0)))))))</t>
    <phoneticPr fontId="19"/>
  </si>
  <si>
    <t>M11</t>
    <phoneticPr fontId="19"/>
  </si>
  <si>
    <t>=IF(AND(NOT(N13="/"),NOT(M13="X"),NOT(M16+N16&gt;9)),M16+N16,IF(AND(N13="/",NOT(O13="X")),O16+10,IF(AND(N13="/",O13="X"),20,IF(AND(M13="X",NOT(P13="/"),NOT(O13="X")),O16+P16+10,IF(AND(M13="X",P13="/"),20,IF(AND(M13="X",(O13="X"),NOT(Q13="X")),Q16+20,IF(AND(M13="X",O13="X",Q13="X"),30,0)))))))</t>
    <phoneticPr fontId="19"/>
  </si>
  <si>
    <t>O11</t>
    <phoneticPr fontId="19"/>
  </si>
  <si>
    <t>=IF(AND(NOT(P13="/"),NOT(O13="X"),NOT(O16+P16&gt;9)),O16+P16,IF(AND(P13="/",NOT(Q13="X")),Q16+10,IF(AND(P13="/",Q13="X"),20,IF(AND(O13="X",NOT(R13="/"),NOT(Q13="X")),Q16+R16+10,IF(AND(O13="X",R13="/"),20,IF(AND(O13="X",(Q13="X"),NOT(S13="X")),S16+20,IF(AND(O13="X",Q13="X",S13="X"),30,0)))))))</t>
    <phoneticPr fontId="19"/>
  </si>
  <si>
    <t>Q11</t>
    <phoneticPr fontId="19"/>
  </si>
  <si>
    <t>=IF(AND(NOT(R13="/"),NOT(Q13="X"),NOT(Q16+R16&gt;9)),Q16+R16,IF(AND(R13="/",NOT(S13="X")),S16+10,IF(AND(R13="/",S13="X"),20,IF(AND(Q13="X",NOT(T13="/"),NOT(S13="X")),S16+T16+10,IF(AND(Q13="X",T13="/"),20,IF(AND(Q13="X",(S13="X"),NOT(U13="X")),U16+20,IF(AND(Q13="X",S13="X",U13="X"),30,0)))))))</t>
    <phoneticPr fontId="19"/>
  </si>
  <si>
    <t>S11</t>
    <phoneticPr fontId="19"/>
  </si>
  <si>
    <t>=IF(AND(NOT(T13="/"),NOT(S13="X"),NOT(S16+T16&gt;9)),S16+T16,IF(AND(T13="/",NOT(U13="X")),U16+10,IF(AND(T13="/",U13="X"),20,IF(AND(S13="X",NOT(V13="/"),NOT(U13="X")),U16+V16+10,IF(AND(S13="X",V13="/"),20,IF(AND(S13="X",(U13="X"),NOT(W13="X")),W16+20,IF(AND(S13="X",U13="X",W13="X"),30,0)))))))</t>
    <phoneticPr fontId="19"/>
  </si>
  <si>
    <t>U11</t>
    <phoneticPr fontId="19"/>
  </si>
  <si>
    <t>=IF(AND(NOT(V13="/"),NOT(U13="X"),NOT(U16+V16&gt;9)),U16+V16,IF(AND(V13="/",NOT(W13="X")),W16+10,IF(AND(V13="/",W13="X"),20,IF(AND(U13="X",NOT(W13="X"),NOT(X13="X"),NOT(X13="/")),W16+X16+10,IF(AND(U13="X",NOT(W13="X"),X13="/"),20,IF(AND(U13="X",(W13="X"),NOT(X13="X")),X16+20,IF(AND(U13="X",W13="X",X13="X"),30,0)))))))</t>
    <phoneticPr fontId="19"/>
  </si>
  <si>
    <t>W11</t>
    <phoneticPr fontId="19"/>
  </si>
  <si>
    <t>=IF(AND(NOT(W13="X"),NOT(X13="/"),NOT(W16+X16&gt;9)),W16+X16,IF(AND(X13="/",NOT(Y13="X")),Y16+10,IF(AND(X13="/",Y13="X"),20,IF(AND(W13="X",NOT(X13="X"),NOT(Y13="/"),NOT(X16+Y16&gt;9)),X16+Y16+10,IF(AND(W13="X",Y13="/"),20,IF(AND(W13="X",(X13="X"),NOT(Y13="X")),Y16+20,IF(AND(W13="X",X13="X",Y13="X"),30,0)))))))</t>
    <phoneticPr fontId="19"/>
  </si>
  <si>
    <t>E14</t>
    <phoneticPr fontId="19"/>
  </si>
  <si>
    <t>=IF(OR(E13="X",COUNTA(F13)),(E11),"")</t>
    <phoneticPr fontId="19"/>
  </si>
  <si>
    <t>G14</t>
    <phoneticPr fontId="19"/>
  </si>
  <si>
    <t>=IF(AND(COUNT(E14),OR(G13="X",COUNTA(H13))),SUM(E11:H11),"")</t>
    <phoneticPr fontId="19"/>
  </si>
  <si>
    <t>I14</t>
    <phoneticPr fontId="19"/>
  </si>
  <si>
    <t>=IF(AND(COUNT(G14),OR(I13="X",COUNTA(J13))),SUM(E11:J11),"")</t>
    <phoneticPr fontId="19"/>
  </si>
  <si>
    <t>K14</t>
    <phoneticPr fontId="19"/>
  </si>
  <si>
    <t>=IF(AND(COUNT(I14),OR(K13="X",COUNTA(L13))),SUM(E11:L11),"")</t>
    <phoneticPr fontId="19"/>
  </si>
  <si>
    <t>M14</t>
    <phoneticPr fontId="19"/>
  </si>
  <si>
    <t>=IF(AND(COUNT(K14),OR(M13="X",COUNTA(N13))),SUM(E11:N11),"")</t>
    <phoneticPr fontId="19"/>
  </si>
  <si>
    <t>O14</t>
    <phoneticPr fontId="19"/>
  </si>
  <si>
    <t>=IF(AND(COUNT(M14),OR(O13="X",COUNTA(P13))),SUM(E11:P11),"")</t>
    <phoneticPr fontId="19"/>
  </si>
  <si>
    <t>Q14</t>
    <phoneticPr fontId="19"/>
  </si>
  <si>
    <t>=IF(AND(COUNT(O14),OR(Q13="X",COUNTA(R13))),SUM(E11:R11),"")</t>
    <phoneticPr fontId="19"/>
  </si>
  <si>
    <t>S14</t>
    <phoneticPr fontId="19"/>
  </si>
  <si>
    <t>=IF(AND(COUNT(Q14),OR(S13="X",COUNTA(T13))),SUM(E11:T11),"")</t>
    <phoneticPr fontId="19"/>
  </si>
  <si>
    <t>U14</t>
    <phoneticPr fontId="19"/>
  </si>
  <si>
    <t>=IF(AND(COUNT(S14),OR(U13="X",COUNTA(V13))),SUM(E11:V11),"")</t>
    <phoneticPr fontId="19"/>
  </si>
  <si>
    <t>W14</t>
    <phoneticPr fontId="19"/>
  </si>
  <si>
    <t>=IF(AND(COUNT(U14),OR(W13="X",COUNTA(X13))),SUM(E11:Y11),"")</t>
    <phoneticPr fontId="19"/>
  </si>
  <si>
    <t>E16</t>
    <phoneticPr fontId="19"/>
  </si>
  <si>
    <t>=N(IF(E13="","",VLOOKUP(E13,$B$11:$C$27,2,FALSE)))</t>
    <phoneticPr fontId="19"/>
  </si>
  <si>
    <t>F16</t>
    <phoneticPr fontId="19"/>
  </si>
  <si>
    <t>=N(IF(F13="","",VLOOKUP(F13,$B$18:$C$29,2,FALSE)))</t>
    <phoneticPr fontId="19"/>
  </si>
  <si>
    <t>G16</t>
    <phoneticPr fontId="19"/>
  </si>
  <si>
    <t>=N(IF(G13="","",VLOOKUP(G13,$B$11:$C$27,2,FALSE)))</t>
    <phoneticPr fontId="19"/>
  </si>
  <si>
    <t>H16</t>
    <phoneticPr fontId="19"/>
  </si>
  <si>
    <t>=N(IF(H13="","",VLOOKUP(H13,$B$18:$C$29,2,FALSE)))</t>
    <phoneticPr fontId="19"/>
  </si>
  <si>
    <t>I16</t>
    <phoneticPr fontId="19"/>
  </si>
  <si>
    <t>=N(IF(I13="","",VLOOKUP(I13,$B$11:$C$27,2,FALSE)))</t>
    <phoneticPr fontId="19"/>
  </si>
  <si>
    <t>J16</t>
    <phoneticPr fontId="19"/>
  </si>
  <si>
    <t>=N(IF(J13="","",VLOOKUP(J13,$B$18:$C$29,2,FALSE)))</t>
    <phoneticPr fontId="19"/>
  </si>
  <si>
    <t>K16</t>
    <phoneticPr fontId="19"/>
  </si>
  <si>
    <t>=N(IF(K13="","",VLOOKUP(K13,$B$11:$C$27,2,FALSE)))</t>
    <phoneticPr fontId="19"/>
  </si>
  <si>
    <t>L16</t>
    <phoneticPr fontId="19"/>
  </si>
  <si>
    <t>=N(IF(L13="","",VLOOKUP(L13,$B$18:$C$29,2,FALSE)))</t>
    <phoneticPr fontId="19"/>
  </si>
  <si>
    <t>M16</t>
    <phoneticPr fontId="19"/>
  </si>
  <si>
    <t>=N(IF(M13="","",VLOOKUP(M13,$B$11:$C$27,2,FALSE)))</t>
    <phoneticPr fontId="19"/>
  </si>
  <si>
    <t>N16</t>
    <phoneticPr fontId="19"/>
  </si>
  <si>
    <t>=N(IF(N13="","",VLOOKUP(N13,$B$18:$C$29,2,FALSE)))</t>
    <phoneticPr fontId="19"/>
  </si>
  <si>
    <t>O16</t>
    <phoneticPr fontId="19"/>
  </si>
  <si>
    <t>=N(IF(O13="","",VLOOKUP(O13,$B$11:$C$27,2,FALSE)))</t>
    <phoneticPr fontId="19"/>
  </si>
  <si>
    <t>P16</t>
    <phoneticPr fontId="19"/>
  </si>
  <si>
    <t>=N(IF(P13="","",VLOOKUP(P13,$B$18:$C$29,2,FALSE)))</t>
    <phoneticPr fontId="19"/>
  </si>
  <si>
    <t>Q16</t>
    <phoneticPr fontId="19"/>
  </si>
  <si>
    <t>=N(IF(Q13="","",VLOOKUP(Q13,$B$11:$C$27,2,FALSE)))</t>
    <phoneticPr fontId="19"/>
  </si>
  <si>
    <t>R16</t>
    <phoneticPr fontId="19"/>
  </si>
  <si>
    <t>=N(IF(R13="","",VLOOKUP(R13,$B$18:$C$29,2,FALSE)))</t>
    <phoneticPr fontId="19"/>
  </si>
  <si>
    <t>S16</t>
    <phoneticPr fontId="19"/>
  </si>
  <si>
    <t>=N(IF(S13="","",VLOOKUP(S13,$B$11:$C$27,2,FALSE)))</t>
    <phoneticPr fontId="19"/>
  </si>
  <si>
    <t>T16</t>
    <phoneticPr fontId="19"/>
  </si>
  <si>
    <t>=N(IF(T13="","",VLOOKUP(T13,$B$18:$C$29,2,FALSE)))</t>
    <phoneticPr fontId="19"/>
  </si>
  <si>
    <t>U16</t>
    <phoneticPr fontId="19"/>
  </si>
  <si>
    <t>=N(IF(U13="","",VLOOKUP(U13,$B$11:$C$27,2,FALSE)))</t>
    <phoneticPr fontId="19"/>
  </si>
  <si>
    <t>V16</t>
    <phoneticPr fontId="19"/>
  </si>
  <si>
    <t>=N(IF(V13="","",VLOOKUP(V13,$B$18:$C$29,2,FALSE)))</t>
    <phoneticPr fontId="19"/>
  </si>
  <si>
    <t>W16</t>
    <phoneticPr fontId="19"/>
  </si>
  <si>
    <t>=N(IF(W13="","",VLOOKUP(W13,$B$11:$C$27,2,FALSE)))</t>
    <phoneticPr fontId="19"/>
  </si>
  <si>
    <t>X16</t>
    <phoneticPr fontId="19"/>
  </si>
  <si>
    <t>=N(IF(X13="","",VLOOKUP(X13,$B$11:$C$29,2,FALSE)))</t>
    <phoneticPr fontId="19"/>
  </si>
  <si>
    <t>Y16</t>
    <phoneticPr fontId="19"/>
  </si>
  <si>
    <t>=N(IF(Y13="","",VLOOKUP(Y13,$B$11:$C$29,2,FALSE)))</t>
    <phoneticPr fontId="19"/>
  </si>
  <si>
    <t>計算式　E25・F25の数値及びE22・F22のマーク（-・/・X）によって各フレームの計算をします</t>
    <rPh sb="0" eb="3">
      <t>ケイサンシキ</t>
    </rPh>
    <rPh sb="12" eb="14">
      <t>スウチ</t>
    </rPh>
    <rPh sb="14" eb="15">
      <t>オヨ</t>
    </rPh>
    <rPh sb="38" eb="39">
      <t>カク</t>
    </rPh>
    <rPh sb="44" eb="46">
      <t>ケイサン</t>
    </rPh>
    <phoneticPr fontId="19"/>
  </si>
  <si>
    <t>1フレームはE20の数値を下してきます　2フレーム以降は前の数値にそのフレームの数値を足した数値を計算します</t>
    <rPh sb="10" eb="12">
      <t>スウチ</t>
    </rPh>
    <rPh sb="13" eb="14">
      <t>オロ</t>
    </rPh>
    <rPh sb="25" eb="27">
      <t>イコウ</t>
    </rPh>
    <rPh sb="28" eb="29">
      <t>マエ</t>
    </rPh>
    <rPh sb="30" eb="32">
      <t>スウチ</t>
    </rPh>
    <rPh sb="40" eb="42">
      <t>スウチ</t>
    </rPh>
    <rPh sb="43" eb="44">
      <t>タ</t>
    </rPh>
    <rPh sb="46" eb="48">
      <t>スウチ</t>
    </rPh>
    <rPh sb="49" eb="51">
      <t>ケイサン</t>
    </rPh>
    <phoneticPr fontId="19"/>
  </si>
  <si>
    <t>E22・F22のマークを数値に変換します　B11～B29のマークをC11～C29の数値に変換します　計算で必要なのは９までなので/・Xは０にします</t>
    <rPh sb="12" eb="14">
      <t>スウチ</t>
    </rPh>
    <rPh sb="15" eb="17">
      <t>ヘンカン</t>
    </rPh>
    <rPh sb="41" eb="43">
      <t>スウチ</t>
    </rPh>
    <rPh sb="44" eb="46">
      <t>ヘンカン</t>
    </rPh>
    <rPh sb="50" eb="52">
      <t>ケイサン</t>
    </rPh>
    <rPh sb="53" eb="55">
      <t>ヒツヨウ</t>
    </rPh>
    <phoneticPr fontId="19"/>
  </si>
  <si>
    <t>1投目・2投目の倒数やマークを入力します</t>
    <rPh sb="1" eb="3">
      <t>トウメ</t>
    </rPh>
    <rPh sb="5" eb="7">
      <t>トウメ</t>
    </rPh>
    <rPh sb="8" eb="9">
      <t>トウ</t>
    </rPh>
    <rPh sb="9" eb="10">
      <t>スウ</t>
    </rPh>
    <rPh sb="15" eb="17">
      <t>ニュウリョク</t>
    </rPh>
    <phoneticPr fontId="19"/>
  </si>
  <si>
    <t>E20</t>
    <phoneticPr fontId="19"/>
  </si>
  <si>
    <t>E22</t>
    <phoneticPr fontId="19"/>
  </si>
  <si>
    <t>F22</t>
    <phoneticPr fontId="19"/>
  </si>
  <si>
    <t>E23</t>
    <phoneticPr fontId="19"/>
  </si>
  <si>
    <t>E25</t>
    <phoneticPr fontId="19"/>
  </si>
  <si>
    <t>F25</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</si>
</sst>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neral"/>
    <numFmt numFmtId="177" formatCode="0.00_ "/>
  </numFmts>
  <fonts count="52" x14ac:knownFonts="1">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11"/>
      <color indexed="8"/>
      <name val="ＭＳ Ｐゴシック"/>
      <family val="3"/>
      <charset val="128"/>
    </font>
    <font>
      <sz val="6"/>
      <name val="ＭＳ Ｐゴシック"/>
      <family val="3"/>
      <charset val="128"/>
    </font>
    <font>
      <b/>
      <sz val="18"/>
      <name val="ＭＳ Ｐゴシック"/>
      <family val="3"/>
      <charset val="128"/>
    </font>
    <font>
      <b/>
      <sz val="14"/>
      <color indexed="8"/>
      <name val="ＭＳ Ｐゴシック"/>
      <family val="3"/>
      <charset val="128"/>
    </font>
    <font>
      <b/>
      <sz val="20"/>
      <name val="ＭＳ Ｐゴシック"/>
      <family val="3"/>
      <charset val="128"/>
    </font>
    <font>
      <b/>
      <sz val="20"/>
      <color indexed="8"/>
      <name val="ＭＳ Ｐゴシック"/>
      <family val="3"/>
      <charset val="128"/>
    </font>
    <font>
      <b/>
      <sz val="16"/>
      <color indexed="8"/>
      <name val="ＭＳ Ｐゴシック"/>
      <family val="3"/>
      <charset val="128"/>
    </font>
    <font>
      <sz val="16"/>
      <color indexed="8"/>
      <name val="ＭＳ Ｐゴシック"/>
      <family val="3"/>
      <charset val="128"/>
    </font>
    <font>
      <sz val="16"/>
      <name val="ＭＳ Ｐゴシック"/>
      <family val="3"/>
      <charset val="128"/>
    </font>
    <font>
      <b/>
      <sz val="20"/>
      <color theme="0"/>
      <name val="ＭＳ Ｐゴシック"/>
      <family val="3"/>
      <charset val="128"/>
    </font>
    <font>
      <sz val="11"/>
      <color theme="0"/>
      <name val="ＭＳ Ｐゴシック"/>
      <family val="3"/>
      <charset val="128"/>
    </font>
    <font>
      <sz val="20"/>
      <color indexed="8"/>
      <name val="ＭＳ Ｐゴシック"/>
      <family val="3"/>
      <charset val="128"/>
    </font>
    <font>
      <b/>
      <sz val="18"/>
      <color indexed="8"/>
      <name val="ＭＳ Ｐゴシック"/>
      <family val="3"/>
      <charset val="128"/>
    </font>
    <font>
      <sz val="11"/>
      <color theme="1"/>
      <name val="Arial"/>
      <family val="2"/>
    </font>
    <font>
      <b/>
      <sz val="14"/>
      <color rgb="FF000000"/>
      <name val="ＭＳ Ｐゴシック"/>
      <family val="3"/>
      <charset val="128"/>
    </font>
    <font>
      <sz val="14"/>
      <color rgb="FF000000"/>
      <name val="ＭＳ Ｐゴシック"/>
      <family val="3"/>
      <charset val="128"/>
    </font>
    <font>
      <sz val="18"/>
      <color rgb="FF000000"/>
      <name val="ＭＳ Ｐゴシック"/>
      <family val="3"/>
      <charset val="128"/>
    </font>
    <font>
      <sz val="18"/>
      <color theme="1"/>
      <name val="Arial"/>
      <family val="2"/>
    </font>
    <font>
      <sz val="22"/>
      <color theme="1"/>
      <name val="ＭＳ Ｐゴシック"/>
      <family val="3"/>
      <charset val="128"/>
    </font>
    <font>
      <b/>
      <sz val="16"/>
      <color rgb="FF000000"/>
      <name val="ＭＳ Ｐゴシック"/>
      <family val="3"/>
      <charset val="128"/>
    </font>
    <font>
      <b/>
      <sz val="16"/>
      <color theme="1"/>
      <name val="Arial"/>
      <family val="2"/>
    </font>
    <font>
      <sz val="22"/>
      <color rgb="FF000000"/>
      <name val="ＭＳ Ｐゴシック"/>
      <family val="3"/>
      <charset val="128"/>
    </font>
    <font>
      <sz val="22"/>
      <color theme="1"/>
      <name val="Arial"/>
      <family val="2"/>
    </font>
    <font>
      <b/>
      <sz val="14"/>
      <color rgb="FFFFFFFF"/>
      <name val="ＭＳ Ｐゴシック"/>
      <family val="3"/>
      <charset val="128"/>
    </font>
    <font>
      <b/>
      <sz val="18"/>
      <color theme="1"/>
      <name val="ＭＳ Ｐゴシック"/>
      <family val="3"/>
      <charset val="128"/>
    </font>
    <font>
      <b/>
      <sz val="11"/>
      <color theme="1"/>
      <name val="Arial"/>
      <family val="2"/>
    </font>
    <font>
      <b/>
      <sz val="14"/>
      <color theme="1"/>
      <name val="ＭＳ Ｐゴシック"/>
      <family val="3"/>
      <charset val="128"/>
    </font>
    <font>
      <b/>
      <sz val="11"/>
      <name val="ＭＳ Ｐゴシック"/>
      <family val="3"/>
      <charset val="128"/>
    </font>
    <font>
      <b/>
      <sz val="22"/>
      <color theme="1"/>
      <name val="ＭＳ Ｐゴシック"/>
      <family val="3"/>
      <charset val="128"/>
    </font>
    <font>
      <b/>
      <sz val="11"/>
      <name val="Arial"/>
      <family val="2"/>
    </font>
    <font>
      <sz val="11"/>
      <color rgb="FF000000"/>
      <name val="ＭＳ Ｐゴシック"/>
      <family val="3"/>
      <charset val="128"/>
    </font>
    <font>
      <sz val="20"/>
      <color theme="0"/>
      <name val="ＭＳ Ｐゴシック"/>
      <family val="3"/>
      <charset val="128"/>
    </font>
    <font>
      <sz val="20"/>
      <name val="ＭＳ Ｐゴシック"/>
      <family val="3"/>
      <charset val="128"/>
    </font>
    <font>
      <sz val="11"/>
      <name val="ＭＳ Ｐゴシック"/>
      <family val="3"/>
      <charset val="128"/>
    </font>
  </fonts>
  <fills count="3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0"/>
        <bgColor indexed="22"/>
      </patternFill>
    </fill>
    <fill>
      <patternFill patternType="solid">
        <fgColor theme="0"/>
        <bgColor indexed="58"/>
      </patternFill>
    </fill>
    <fill>
      <patternFill patternType="solid">
        <fgColor theme="0"/>
        <bgColor indexed="26"/>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theme="3" tint="0.39997558519241921"/>
        <bgColor indexed="26"/>
      </patternFill>
    </fill>
    <fill>
      <patternFill patternType="solid">
        <fgColor theme="1"/>
        <bgColor rgb="FFB2B2B2"/>
      </patternFill>
    </fill>
    <fill>
      <patternFill patternType="solid">
        <fgColor theme="4"/>
        <bgColor rgb="FF808080"/>
      </patternFill>
    </fill>
    <fill>
      <patternFill patternType="solid">
        <fgColor theme="1"/>
        <bgColor rgb="FF808080"/>
      </patternFill>
    </fill>
    <fill>
      <patternFill patternType="solid">
        <fgColor theme="9"/>
        <bgColor indexed="64"/>
      </patternFill>
    </fill>
    <fill>
      <patternFill patternType="solid">
        <fgColor theme="3" tint="0.39997558519241921"/>
        <bgColor indexed="64"/>
      </patternFill>
    </fill>
    <fill>
      <patternFill patternType="solid">
        <fgColor rgb="FFFFFF00"/>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medium">
        <color indexed="8"/>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medium">
        <color auto="1"/>
      </left>
      <right/>
      <top style="thick">
        <color auto="1"/>
      </top>
      <bottom style="medium">
        <color auto="1"/>
      </bottom>
      <diagonal/>
    </border>
    <border>
      <left/>
      <right style="medium">
        <color auto="1"/>
      </right>
      <top style="thick">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style="thick">
        <color auto="1"/>
      </right>
      <top style="medium">
        <color auto="1"/>
      </top>
      <bottom/>
      <diagonal/>
    </border>
    <border>
      <left/>
      <right/>
      <top/>
      <bottom style="medium">
        <color auto="1"/>
      </bottom>
      <diagonal/>
    </border>
    <border>
      <left/>
      <right style="thick">
        <color auto="1"/>
      </right>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top/>
      <bottom style="thin">
        <color auto="1"/>
      </bottom>
      <diagonal/>
    </border>
    <border>
      <left/>
      <right/>
      <top style="thin">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top/>
      <bottom style="thick">
        <color rgb="FFFFFF00"/>
      </bottom>
      <diagonal/>
    </border>
    <border>
      <left/>
      <right style="medium">
        <color auto="1"/>
      </right>
      <top/>
      <bottom style="thick">
        <color rgb="FFFFFF00"/>
      </bottom>
      <diagonal/>
    </border>
    <border>
      <left style="medium">
        <color auto="1"/>
      </left>
      <right/>
      <top/>
      <bottom style="thick">
        <color rgb="FFFFFF00"/>
      </bottom>
      <diagonal/>
    </border>
    <border>
      <left style="medium">
        <color auto="1"/>
      </left>
      <right style="medium">
        <color auto="1"/>
      </right>
      <top/>
      <bottom style="thick">
        <color rgb="FFFFFF00"/>
      </bottom>
      <diagonal/>
    </border>
    <border>
      <left style="medium">
        <color auto="1"/>
      </left>
      <right style="medium">
        <color auto="1"/>
      </right>
      <top/>
      <bottom/>
      <diagonal/>
    </border>
    <border>
      <left style="medium">
        <color auto="1"/>
      </left>
      <right/>
      <top/>
      <bottom/>
      <diagonal/>
    </border>
    <border>
      <left/>
      <right style="thick">
        <color rgb="FFFFFF00"/>
      </right>
      <top/>
      <bottom/>
      <diagonal/>
    </border>
    <border>
      <left/>
      <right/>
      <top style="thick">
        <color rgb="FFFFFF00"/>
      </top>
      <bottom style="thick">
        <color rgb="FFFFFF00"/>
      </bottom>
      <diagonal/>
    </border>
    <border>
      <left/>
      <right style="medium">
        <color auto="1"/>
      </right>
      <top style="thick">
        <color rgb="FFFFFF00"/>
      </top>
      <bottom style="thick">
        <color rgb="FFFFFF00"/>
      </bottom>
      <diagonal/>
    </border>
    <border>
      <left style="medium">
        <color auto="1"/>
      </left>
      <right/>
      <top style="thick">
        <color rgb="FFFFFF00"/>
      </top>
      <bottom style="thick">
        <color rgb="FFFFFF00"/>
      </bottom>
      <diagonal/>
    </border>
    <border>
      <left style="medium">
        <color auto="1"/>
      </left>
      <right style="medium">
        <color auto="1"/>
      </right>
      <top style="thick">
        <color rgb="FFFFFF00"/>
      </top>
      <bottom style="thick">
        <color rgb="FFFFFF00"/>
      </bottom>
      <diagonal/>
    </border>
    <border>
      <left/>
      <right style="medium">
        <color auto="1"/>
      </right>
      <top style="thick">
        <color rgb="FFFFFF00"/>
      </top>
      <bottom/>
      <diagonal/>
    </border>
    <border>
      <left style="medium">
        <color auto="1"/>
      </left>
      <right/>
      <top style="thick">
        <color rgb="FFFFFF00"/>
      </top>
      <bottom/>
      <diagonal/>
    </border>
    <border>
      <left style="medium">
        <color auto="1"/>
      </left>
      <right style="medium">
        <color auto="1"/>
      </right>
      <top style="thick">
        <color rgb="FFFFFF00"/>
      </top>
      <bottom/>
      <diagonal/>
    </border>
    <border>
      <left style="thick">
        <color rgb="FFFFFF00"/>
      </left>
      <right/>
      <top/>
      <bottom style="thick">
        <color rgb="FFFFFF00"/>
      </bottom>
      <diagonal/>
    </border>
    <border>
      <left/>
      <right style="thick">
        <color rgb="FFFFFF00"/>
      </right>
      <top/>
      <bottom style="thick">
        <color rgb="FFFFFF00"/>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diagonal/>
    </border>
    <border>
      <left style="thick">
        <color rgb="FFFFFF00"/>
      </left>
      <right/>
      <top/>
      <bottom style="thin">
        <color rgb="FFFFFF00"/>
      </bottom>
      <diagonal/>
    </border>
    <border>
      <left/>
      <right/>
      <top/>
      <bottom style="thin">
        <color rgb="FFFFFF00"/>
      </bottom>
      <diagonal/>
    </border>
    <border>
      <left/>
      <right style="thick">
        <color rgb="FFFFFF00"/>
      </right>
      <top/>
      <bottom style="thin">
        <color rgb="FFFFFF00"/>
      </bottom>
      <diagonal/>
    </border>
    <border>
      <left style="thick">
        <color rgb="FFFFFF00"/>
      </left>
      <right/>
      <top style="thin">
        <color rgb="FFFFFF00"/>
      </top>
      <bottom/>
      <diagonal/>
    </border>
    <border>
      <left/>
      <right/>
      <top style="thin">
        <color rgb="FFFFFF00"/>
      </top>
      <bottom/>
      <diagonal/>
    </border>
    <border>
      <left/>
      <right style="thick">
        <color rgb="FFFFFF00"/>
      </right>
      <top style="thin">
        <color rgb="FFFFFF00"/>
      </top>
      <bottom/>
      <diagonal/>
    </border>
    <border>
      <left style="medium">
        <color rgb="FFFF0000"/>
      </left>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top style="thin">
        <color auto="1"/>
      </top>
      <bottom style="thin">
        <color auto="1"/>
      </bottom>
      <diagonal/>
    </border>
    <border>
      <left/>
      <right style="medium">
        <color rgb="FFFF0000"/>
      </right>
      <top style="thin">
        <color auto="1"/>
      </top>
      <bottom style="thin">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style="medium">
        <color rgb="FFFF0000"/>
      </left>
      <right/>
      <top style="thin">
        <color auto="1"/>
      </top>
      <bottom style="medium">
        <color rgb="FFFF0000"/>
      </bottom>
      <diagonal/>
    </border>
    <border>
      <left/>
      <right style="medium">
        <color rgb="FFFF0000"/>
      </right>
      <top style="thin">
        <color auto="1"/>
      </top>
      <bottom style="medium">
        <color rgb="FFFF0000"/>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right/>
      <top style="thin">
        <color auto="1"/>
      </top>
      <bottom style="thick">
        <color auto="1"/>
      </bottom>
      <diagonal/>
    </border>
    <border>
      <left style="thick">
        <color auto="1"/>
      </left>
      <right style="thick">
        <color auto="1"/>
      </right>
      <top style="medium">
        <color auto="1"/>
      </top>
      <bottom style="medium">
        <color auto="1"/>
      </bottom>
      <diagonal/>
    </border>
    <border>
      <left style="thick">
        <color auto="1"/>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medium">
        <color auto="1"/>
      </top>
      <bottom style="thin">
        <color auto="1"/>
      </bottom>
      <diagonal/>
    </border>
    <border>
      <left style="thick">
        <color auto="1"/>
      </left>
      <right style="thick">
        <color auto="1"/>
      </right>
      <top style="thin">
        <color auto="1"/>
      </top>
      <bottom style="medium">
        <color auto="1"/>
      </bottom>
      <diagonal/>
    </border>
  </borders>
  <cellStyleXfs count="44">
    <xf numFmtId="0" fontId="0" fillId="0" borderId="0">
      <alignment vertical="center"/>
    </xf>
    <xf numFmtId="0" fontId="18" fillId="2" borderId="0" applyNumberFormat="0" applyBorder="0" applyProtection="0">
      <alignment vertical="center"/>
    </xf>
    <xf numFmtId="0" fontId="18" fillId="3" borderId="0" applyNumberFormat="0" applyBorder="0" applyProtection="0">
      <alignment vertical="center"/>
    </xf>
    <xf numFmtId="0" fontId="18" fillId="4" borderId="0" applyNumberFormat="0" applyBorder="0" applyProtection="0">
      <alignment vertical="center"/>
    </xf>
    <xf numFmtId="0" fontId="18" fillId="5" borderId="0" applyNumberFormat="0" applyBorder="0" applyProtection="0">
      <alignment vertical="center"/>
    </xf>
    <xf numFmtId="0" fontId="18" fillId="6" borderId="0" applyNumberFormat="0" applyBorder="0" applyProtection="0">
      <alignment vertical="center"/>
    </xf>
    <xf numFmtId="0" fontId="18" fillId="7" borderId="0" applyNumberFormat="0" applyBorder="0" applyProtection="0">
      <alignment vertical="center"/>
    </xf>
    <xf numFmtId="0" fontId="18" fillId="8" borderId="0" applyNumberFormat="0" applyBorder="0" applyProtection="0">
      <alignment vertical="center"/>
    </xf>
    <xf numFmtId="0" fontId="18" fillId="9" borderId="0" applyNumberFormat="0" applyBorder="0" applyProtection="0">
      <alignment vertical="center"/>
    </xf>
    <xf numFmtId="0" fontId="18" fillId="10" borderId="0" applyNumberFormat="0" applyBorder="0" applyProtection="0">
      <alignment vertical="center"/>
    </xf>
    <xf numFmtId="0" fontId="18" fillId="5" borderId="0" applyNumberFormat="0" applyBorder="0" applyProtection="0">
      <alignment vertical="center"/>
    </xf>
    <xf numFmtId="0" fontId="18" fillId="8" borderId="0" applyNumberFormat="0" applyBorder="0" applyProtection="0">
      <alignment vertical="center"/>
    </xf>
    <xf numFmtId="0" fontId="18" fillId="11" borderId="0" applyNumberFormat="0" applyBorder="0" applyProtection="0">
      <alignment vertical="center"/>
    </xf>
    <xf numFmtId="0" fontId="1" fillId="12"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13" borderId="0" applyNumberFormat="0" applyBorder="0" applyProtection="0">
      <alignment vertical="center"/>
    </xf>
    <xf numFmtId="0" fontId="1" fillId="14" borderId="0" applyNumberFormat="0" applyBorder="0" applyProtection="0">
      <alignment vertical="center"/>
    </xf>
    <xf numFmtId="0" fontId="1" fillId="15" borderId="0" applyNumberFormat="0" applyBorder="0" applyProtection="0">
      <alignment vertical="center"/>
    </xf>
    <xf numFmtId="0" fontId="1" fillId="16" borderId="0" applyNumberFormat="0" applyBorder="0" applyProtection="0">
      <alignment vertical="center"/>
    </xf>
    <xf numFmtId="0" fontId="1" fillId="17" borderId="0" applyNumberFormat="0" applyBorder="0" applyProtection="0">
      <alignment vertical="center"/>
    </xf>
    <xf numFmtId="0" fontId="1" fillId="18" borderId="0" applyNumberFormat="0" applyBorder="0" applyProtection="0">
      <alignment vertical="center"/>
    </xf>
    <xf numFmtId="0" fontId="1" fillId="13" borderId="0" applyNumberFormat="0" applyBorder="0" applyProtection="0">
      <alignment vertical="center"/>
    </xf>
    <xf numFmtId="0" fontId="1" fillId="14" borderId="0" applyNumberFormat="0" applyBorder="0" applyProtection="0">
      <alignment vertical="center"/>
    </xf>
    <xf numFmtId="0" fontId="1" fillId="19" borderId="0" applyNumberFormat="0" applyBorder="0" applyProtection="0">
      <alignment vertical="center"/>
    </xf>
    <xf numFmtId="0" fontId="2" fillId="0" borderId="0" applyNumberFormat="0" applyFill="0" applyBorder="0" applyProtection="0">
      <alignment vertical="center"/>
    </xf>
    <xf numFmtId="0" fontId="3" fillId="20" borderId="1" applyNumberFormat="0" applyProtection="0">
      <alignment vertical="center"/>
    </xf>
    <xf numFmtId="0" fontId="4" fillId="21" borderId="0" applyNumberFormat="0" applyBorder="0" applyProtection="0">
      <alignment vertical="center"/>
    </xf>
    <xf numFmtId="0" fontId="18" fillId="22" borderId="2" applyNumberFormat="0" applyProtection="0">
      <alignment vertical="center"/>
    </xf>
    <xf numFmtId="0" fontId="5" fillId="0" borderId="3" applyNumberFormat="0" applyFill="0" applyProtection="0">
      <alignment vertical="center"/>
    </xf>
    <xf numFmtId="0" fontId="6" fillId="3" borderId="0" applyNumberFormat="0" applyBorder="0" applyProtection="0">
      <alignment vertical="center"/>
    </xf>
    <xf numFmtId="0" fontId="7" fillId="23" borderId="4" applyNumberFormat="0" applyProtection="0">
      <alignment vertical="center"/>
    </xf>
    <xf numFmtId="0" fontId="8" fillId="0" borderId="0" applyNumberFormat="0" applyFill="0" applyBorder="0" applyProtection="0">
      <alignment vertical="center"/>
    </xf>
    <xf numFmtId="0" fontId="9" fillId="0" borderId="5" applyNumberFormat="0" applyFill="0" applyProtection="0">
      <alignment vertical="center"/>
    </xf>
    <xf numFmtId="0" fontId="10" fillId="0" borderId="6" applyNumberFormat="0" applyFill="0" applyProtection="0">
      <alignment vertical="center"/>
    </xf>
    <xf numFmtId="0" fontId="11" fillId="0" borderId="7" applyNumberFormat="0" applyFill="0" applyProtection="0">
      <alignment vertical="center"/>
    </xf>
    <xf numFmtId="0" fontId="11" fillId="0" borderId="0" applyNumberFormat="0" applyFill="0" applyBorder="0" applyProtection="0">
      <alignment vertical="center"/>
    </xf>
    <xf numFmtId="0" fontId="12" fillId="0" borderId="8" applyNumberFormat="0" applyFill="0" applyProtection="0">
      <alignment vertical="center"/>
    </xf>
    <xf numFmtId="0" fontId="13" fillId="23" borderId="9" applyNumberFormat="0" applyProtection="0">
      <alignment vertical="center"/>
    </xf>
    <xf numFmtId="0" fontId="14" fillId="0" borderId="0" applyNumberFormat="0" applyFill="0" applyBorder="0" applyProtection="0">
      <alignment vertical="center"/>
    </xf>
    <xf numFmtId="0" fontId="15" fillId="7" borderId="4" applyNumberFormat="0" applyProtection="0">
      <alignment vertical="center"/>
    </xf>
    <xf numFmtId="0" fontId="16" fillId="4" borderId="0" applyNumberFormat="0" applyBorder="0" applyProtection="0">
      <alignment vertical="center"/>
    </xf>
    <xf numFmtId="0" fontId="31" fillId="0" borderId="0">
      <alignment vertical="center"/>
    </xf>
    <xf numFmtId="0" fontId="48" fillId="0" borderId="0">
      <alignment vertical="center"/>
    </xf>
  </cellStyleXfs>
  <cellXfs count="338">
    <xf numFmtId="0" fontId="0" fillId="0" borderId="0" xfId="0">
      <alignment vertical="center"/>
    </xf>
    <xf numFmtId="0" fontId="17" fillId="0" borderId="0" xfId="0" applyFont="1" applyFill="1" applyProtection="1">
      <alignment vertical="center"/>
      <protection hidden="1"/>
    </xf>
    <xf numFmtId="0" fontId="17"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wrapText="1"/>
      <protection hidden="1"/>
    </xf>
    <xf numFmtId="0" fontId="22" fillId="24" borderId="16" xfId="0" applyFont="1" applyFill="1" applyBorder="1" applyAlignment="1" applyProtection="1">
      <alignment horizontal="center" vertical="center"/>
      <protection locked="0" hidden="1"/>
    </xf>
    <xf numFmtId="0" fontId="23" fillId="26" borderId="15" xfId="0" applyFont="1" applyFill="1" applyBorder="1" applyAlignment="1" applyProtection="1">
      <alignment horizontal="center" vertical="center" wrapText="1"/>
      <protection hidden="1"/>
    </xf>
    <xf numFmtId="0" fontId="22" fillId="24" borderId="14" xfId="0" applyFont="1" applyFill="1" applyBorder="1" applyAlignment="1" applyProtection="1">
      <alignment horizontal="center" vertical="center"/>
      <protection locked="0" hidden="1"/>
    </xf>
    <xf numFmtId="0" fontId="23" fillId="26" borderId="14" xfId="0" applyFont="1" applyFill="1" applyBorder="1" applyAlignment="1" applyProtection="1">
      <alignment horizontal="center" vertical="center" wrapText="1"/>
      <protection hidden="1"/>
    </xf>
    <xf numFmtId="0" fontId="22" fillId="24" borderId="17" xfId="0" applyFont="1" applyFill="1" applyBorder="1" applyAlignment="1" applyProtection="1">
      <alignment horizontal="center" vertical="center"/>
      <protection locked="0" hidden="1"/>
    </xf>
    <xf numFmtId="0" fontId="17" fillId="29" borderId="0" xfId="0" applyFont="1" applyFill="1" applyProtection="1">
      <alignment vertical="center"/>
      <protection hidden="1"/>
    </xf>
    <xf numFmtId="0" fontId="22" fillId="29" borderId="0" xfId="0" applyFont="1" applyFill="1" applyAlignment="1" applyProtection="1">
      <alignment vertical="center" wrapText="1"/>
      <protection hidden="1"/>
    </xf>
    <xf numFmtId="0" fontId="17" fillId="29" borderId="0" xfId="0" applyFont="1" applyFill="1" applyBorder="1" applyAlignment="1" applyProtection="1">
      <alignment vertical="center" wrapText="1"/>
      <protection hidden="1"/>
    </xf>
    <xf numFmtId="0" fontId="24" fillId="29" borderId="0" xfId="0" applyFont="1" applyFill="1" applyBorder="1" applyAlignment="1" applyProtection="1">
      <alignment horizontal="center" vertical="center" wrapText="1"/>
      <protection hidden="1"/>
    </xf>
    <xf numFmtId="0" fontId="23" fillId="26" borderId="10" xfId="0" applyFont="1" applyFill="1" applyBorder="1" applyAlignment="1" applyProtection="1">
      <alignment horizontal="center" vertical="center"/>
    </xf>
    <xf numFmtId="0" fontId="24" fillId="26" borderId="10" xfId="0" applyFont="1" applyFill="1" applyBorder="1" applyAlignment="1" applyProtection="1">
      <alignment horizontal="center" vertical="center" wrapText="1"/>
    </xf>
    <xf numFmtId="0" fontId="24" fillId="25" borderId="10" xfId="0" applyFont="1" applyFill="1" applyBorder="1" applyAlignment="1" applyProtection="1">
      <alignment horizontal="center" vertical="center"/>
    </xf>
    <xf numFmtId="0" fontId="25" fillId="26" borderId="11" xfId="0" applyFont="1" applyFill="1" applyBorder="1" applyAlignment="1" applyProtection="1">
      <alignment horizontal="center" vertical="center" wrapText="1"/>
    </xf>
    <xf numFmtId="0" fontId="0" fillId="25" borderId="10" xfId="0" applyFill="1" applyBorder="1" applyProtection="1">
      <alignment vertical="center"/>
    </xf>
    <xf numFmtId="0" fontId="24" fillId="26" borderId="11" xfId="0" applyFont="1" applyFill="1" applyBorder="1" applyAlignment="1" applyProtection="1">
      <alignment horizontal="center" vertical="center" wrapText="1"/>
    </xf>
    <xf numFmtId="0" fontId="17" fillId="29" borderId="0" xfId="0" applyFont="1" applyFill="1" applyProtection="1">
      <alignment vertical="center"/>
      <protection locked="0"/>
    </xf>
    <xf numFmtId="0" fontId="21" fillId="29" borderId="0" xfId="0" applyFont="1" applyFill="1" applyBorder="1" applyAlignment="1" applyProtection="1">
      <alignment vertical="center" wrapText="1"/>
    </xf>
    <xf numFmtId="0" fontId="23" fillId="29" borderId="0" xfId="0" applyFont="1" applyFill="1" applyBorder="1" applyAlignment="1" applyProtection="1">
      <alignment horizontal="center" vertical="center"/>
    </xf>
    <xf numFmtId="0" fontId="24" fillId="29" borderId="0" xfId="0" applyFont="1" applyFill="1" applyBorder="1" applyAlignment="1" applyProtection="1">
      <alignment horizontal="center" vertical="center" wrapText="1"/>
    </xf>
    <xf numFmtId="0" fontId="20" fillId="27" borderId="44" xfId="0" applyNumberFormat="1" applyFont="1" applyFill="1" applyBorder="1" applyAlignment="1" applyProtection="1">
      <alignment horizontal="center" vertical="center" wrapText="1"/>
      <protection locked="0"/>
    </xf>
    <xf numFmtId="0" fontId="22" fillId="24" borderId="16" xfId="0" applyFont="1" applyFill="1" applyBorder="1" applyAlignment="1" applyProtection="1">
      <alignment horizontal="center" vertical="center"/>
      <protection locked="0"/>
    </xf>
    <xf numFmtId="0" fontId="23" fillId="26" borderId="15" xfId="0" applyFont="1" applyFill="1" applyBorder="1" applyAlignment="1" applyProtection="1">
      <alignment horizontal="center" vertical="center" wrapText="1"/>
      <protection locked="0"/>
    </xf>
    <xf numFmtId="0" fontId="22" fillId="24" borderId="14" xfId="0" applyFont="1" applyFill="1" applyBorder="1" applyAlignment="1" applyProtection="1">
      <alignment horizontal="center" vertical="center"/>
      <protection locked="0"/>
    </xf>
    <xf numFmtId="0" fontId="23" fillId="26" borderId="14" xfId="0" applyFont="1" applyFill="1" applyBorder="1" applyAlignment="1" applyProtection="1">
      <alignment horizontal="center" vertical="center" wrapText="1"/>
      <protection locked="0"/>
    </xf>
    <xf numFmtId="0" fontId="22" fillId="24" borderId="17" xfId="0" applyFont="1" applyFill="1" applyBorder="1" applyAlignment="1" applyProtection="1">
      <alignment horizontal="center" vertical="center"/>
      <protection locked="0"/>
    </xf>
    <xf numFmtId="0" fontId="17" fillId="29" borderId="0" xfId="0" applyFont="1" applyFill="1" applyBorder="1" applyAlignment="1" applyProtection="1">
      <alignment vertical="center" wrapText="1"/>
    </xf>
    <xf numFmtId="0" fontId="20" fillId="29" borderId="0" xfId="0" applyNumberFormat="1" applyFont="1" applyFill="1" applyBorder="1" applyAlignment="1" applyProtection="1">
      <alignment horizontal="center" vertical="center"/>
    </xf>
    <xf numFmtId="0" fontId="20" fillId="29" borderId="0" xfId="0" applyNumberFormat="1" applyFont="1" applyFill="1" applyBorder="1" applyAlignment="1" applyProtection="1">
      <alignment horizontal="center" vertical="center" wrapText="1"/>
    </xf>
    <xf numFmtId="0" fontId="20" fillId="29" borderId="0" xfId="0" applyFont="1" applyFill="1" applyBorder="1" applyAlignment="1" applyProtection="1">
      <alignment horizontal="center" vertical="center"/>
    </xf>
    <xf numFmtId="0" fontId="20" fillId="29" borderId="0" xfId="0" applyFont="1" applyFill="1" applyBorder="1" applyAlignment="1" applyProtection="1">
      <alignment horizontal="center" vertical="center"/>
      <protection hidden="1"/>
    </xf>
    <xf numFmtId="0" fontId="17" fillId="29" borderId="0" xfId="0" applyFont="1" applyFill="1" applyBorder="1" applyProtection="1">
      <alignment vertical="center"/>
      <protection hidden="1"/>
    </xf>
    <xf numFmtId="0" fontId="30" fillId="29" borderId="0" xfId="0" applyFont="1" applyFill="1" applyBorder="1" applyAlignment="1">
      <alignment horizontal="center" vertical="center"/>
    </xf>
    <xf numFmtId="0" fontId="21" fillId="29" borderId="0" xfId="0" applyFont="1" applyFill="1" applyBorder="1" applyAlignment="1">
      <alignment vertical="center"/>
    </xf>
    <xf numFmtId="49" fontId="20" fillId="29" borderId="0" xfId="0" applyNumberFormat="1" applyFont="1" applyFill="1" applyBorder="1" applyAlignment="1" applyProtection="1">
      <alignment horizontal="center" vertical="center"/>
      <protection hidden="1"/>
    </xf>
    <xf numFmtId="49" fontId="17" fillId="29" borderId="0" xfId="0" applyNumberFormat="1" applyFont="1" applyFill="1" applyBorder="1" applyAlignment="1" applyProtection="1">
      <alignment vertical="center"/>
      <protection hidden="1"/>
    </xf>
    <xf numFmtId="0" fontId="30" fillId="29" borderId="0" xfId="0" applyFont="1" applyFill="1" applyAlignment="1">
      <alignment horizontal="center" vertical="center"/>
    </xf>
    <xf numFmtId="0" fontId="21" fillId="29" borderId="0" xfId="0" applyFont="1" applyFill="1" applyAlignment="1">
      <alignment vertical="center"/>
    </xf>
    <xf numFmtId="0" fontId="20" fillId="29" borderId="0" xfId="0" applyFont="1" applyFill="1" applyAlignment="1" applyProtection="1">
      <alignment horizontal="center" vertical="center"/>
      <protection hidden="1"/>
    </xf>
    <xf numFmtId="0" fontId="26" fillId="29" borderId="0" xfId="0" applyFont="1" applyFill="1" applyBorder="1" applyAlignment="1" applyProtection="1">
      <alignment horizontal="center" vertical="center" wrapText="1"/>
      <protection hidden="1"/>
    </xf>
    <xf numFmtId="0" fontId="26" fillId="29" borderId="0" xfId="0" applyNumberFormat="1" applyFont="1" applyFill="1" applyBorder="1" applyAlignment="1" applyProtection="1">
      <alignment horizontal="center" vertical="center" wrapText="1"/>
      <protection hidden="1"/>
    </xf>
    <xf numFmtId="0" fontId="25" fillId="29" borderId="0" xfId="0" applyFont="1" applyFill="1" applyBorder="1" applyAlignment="1" applyProtection="1">
      <alignment horizontal="center" vertical="center" wrapText="1"/>
      <protection hidden="1"/>
    </xf>
    <xf numFmtId="0" fontId="17" fillId="29" borderId="0" xfId="0" applyNumberFormat="1" applyFont="1" applyFill="1" applyBorder="1" applyAlignment="1" applyProtection="1">
      <alignment horizontal="center" vertical="center" wrapText="1"/>
    </xf>
    <xf numFmtId="0" fontId="22" fillId="29" borderId="18" xfId="0" applyNumberFormat="1" applyFont="1" applyFill="1" applyBorder="1" applyAlignment="1" applyProtection="1">
      <alignment horizontal="center" vertical="center" wrapText="1"/>
    </xf>
    <xf numFmtId="0" fontId="22" fillId="29" borderId="19" xfId="0" applyNumberFormat="1" applyFont="1" applyFill="1" applyBorder="1" applyAlignment="1" applyProtection="1">
      <alignment horizontal="center" vertical="center" wrapText="1"/>
    </xf>
    <xf numFmtId="0" fontId="22" fillId="29" borderId="20" xfId="0" applyNumberFormat="1" applyFont="1" applyFill="1" applyBorder="1" applyAlignment="1" applyProtection="1">
      <alignment horizontal="center" vertical="center" wrapText="1"/>
    </xf>
    <xf numFmtId="0" fontId="17" fillId="29" borderId="0" xfId="0" applyFont="1" applyFill="1" applyBorder="1" applyProtection="1">
      <alignment vertical="center"/>
    </xf>
    <xf numFmtId="0" fontId="17" fillId="29" borderId="0" xfId="0" applyFont="1" applyFill="1" applyProtection="1">
      <alignment vertical="center"/>
    </xf>
    <xf numFmtId="0" fontId="21" fillId="29" borderId="0" xfId="0" applyFont="1" applyFill="1" applyBorder="1" applyAlignment="1" applyProtection="1">
      <alignment vertical="center"/>
    </xf>
    <xf numFmtId="49" fontId="17" fillId="29" borderId="0" xfId="0" applyNumberFormat="1" applyFont="1" applyFill="1" applyBorder="1" applyAlignment="1" applyProtection="1">
      <alignment vertical="center"/>
    </xf>
    <xf numFmtId="0" fontId="26" fillId="29" borderId="0" xfId="0" applyNumberFormat="1" applyFont="1" applyFill="1" applyBorder="1" applyAlignment="1" applyProtection="1">
      <alignment horizontal="center" vertical="center" wrapText="1"/>
    </xf>
    <xf numFmtId="0" fontId="26" fillId="29" borderId="0" xfId="0" applyFont="1" applyFill="1" applyBorder="1" applyAlignment="1" applyProtection="1">
      <alignment horizontal="center" vertical="center" wrapText="1"/>
    </xf>
    <xf numFmtId="0" fontId="17" fillId="29" borderId="0" xfId="0" applyFont="1" applyFill="1" applyAlignment="1" applyProtection="1">
      <alignment vertical="center"/>
    </xf>
    <xf numFmtId="0" fontId="32" fillId="31" borderId="0" xfId="42" applyFont="1" applyFill="1" applyProtection="1">
      <alignment vertical="center"/>
      <protection hidden="1"/>
    </xf>
    <xf numFmtId="0" fontId="33" fillId="29" borderId="0" xfId="42" applyFont="1" applyFill="1" applyProtection="1">
      <alignment vertical="center"/>
      <protection hidden="1"/>
    </xf>
    <xf numFmtId="0" fontId="33" fillId="0" borderId="0" xfId="42" applyFont="1">
      <alignment vertical="center"/>
    </xf>
    <xf numFmtId="176" fontId="32" fillId="31" borderId="0" xfId="42" applyNumberFormat="1" applyFont="1" applyFill="1" applyAlignment="1" applyProtection="1">
      <alignment horizontal="center" vertical="center"/>
      <protection hidden="1"/>
    </xf>
    <xf numFmtId="176" fontId="32" fillId="31" borderId="0" xfId="42" applyNumberFormat="1" applyFont="1" applyFill="1" applyAlignment="1" applyProtection="1">
      <alignment horizontal="center" vertical="center" wrapText="1"/>
      <protection hidden="1"/>
    </xf>
    <xf numFmtId="0" fontId="33" fillId="29" borderId="55" xfId="42" applyFont="1" applyFill="1" applyBorder="1" applyProtection="1">
      <alignment vertical="center"/>
      <protection hidden="1"/>
    </xf>
    <xf numFmtId="0" fontId="33" fillId="29" borderId="56" xfId="42" applyFont="1" applyFill="1" applyBorder="1" applyProtection="1">
      <alignment vertical="center"/>
      <protection hidden="1"/>
    </xf>
    <xf numFmtId="0" fontId="33" fillId="29" borderId="57" xfId="42" applyFont="1" applyFill="1" applyBorder="1" applyProtection="1">
      <alignment vertical="center"/>
      <protection hidden="1"/>
    </xf>
    <xf numFmtId="0" fontId="33" fillId="29" borderId="58" xfId="42" applyFont="1" applyFill="1" applyBorder="1" applyProtection="1">
      <alignment vertical="center"/>
      <protection hidden="1"/>
    </xf>
    <xf numFmtId="0" fontId="33" fillId="29" borderId="0" xfId="42" applyFont="1" applyFill="1" applyBorder="1" applyProtection="1">
      <alignment vertical="center"/>
      <protection hidden="1"/>
    </xf>
    <xf numFmtId="0" fontId="33" fillId="29" borderId="65" xfId="42" applyFont="1" applyFill="1" applyBorder="1" applyProtection="1">
      <alignment vertical="center"/>
      <protection hidden="1"/>
    </xf>
    <xf numFmtId="176" fontId="32" fillId="31" borderId="0" xfId="42" applyNumberFormat="1" applyFont="1" applyFill="1" applyBorder="1" applyAlignment="1" applyProtection="1">
      <alignment horizontal="center" vertical="center" wrapText="1"/>
      <protection hidden="1"/>
    </xf>
    <xf numFmtId="0" fontId="32" fillId="29" borderId="0" xfId="42" applyFont="1" applyFill="1" applyBorder="1" applyProtection="1">
      <alignment vertical="center"/>
      <protection hidden="1"/>
    </xf>
    <xf numFmtId="0" fontId="33" fillId="29" borderId="73" xfId="42" applyFont="1" applyFill="1" applyBorder="1" applyProtection="1">
      <alignment vertical="center"/>
      <protection hidden="1"/>
    </xf>
    <xf numFmtId="0" fontId="35" fillId="29" borderId="59" xfId="42" applyFont="1" applyFill="1" applyBorder="1" applyAlignment="1">
      <alignment horizontal="center" vertical="center"/>
    </xf>
    <xf numFmtId="0" fontId="31" fillId="29" borderId="59" xfId="42" applyFill="1" applyBorder="1" applyAlignment="1">
      <alignment horizontal="center" vertical="center"/>
    </xf>
    <xf numFmtId="0" fontId="31" fillId="29" borderId="59" xfId="42" applyFill="1" applyBorder="1" applyAlignment="1">
      <alignment vertical="center"/>
    </xf>
    <xf numFmtId="0" fontId="33" fillId="29" borderId="59" xfId="42" applyFont="1" applyFill="1" applyBorder="1" applyProtection="1">
      <alignment vertical="center"/>
      <protection hidden="1"/>
    </xf>
    <xf numFmtId="0" fontId="38" fillId="29" borderId="59" xfId="42" applyFont="1" applyFill="1" applyBorder="1" applyAlignment="1">
      <alignment horizontal="center" vertical="center"/>
    </xf>
    <xf numFmtId="0" fontId="40" fillId="29" borderId="59" xfId="42" applyFont="1" applyFill="1" applyBorder="1" applyAlignment="1">
      <alignment horizontal="center" vertical="center"/>
    </xf>
    <xf numFmtId="0" fontId="32" fillId="29" borderId="59" xfId="42" applyFont="1" applyFill="1" applyBorder="1" applyProtection="1">
      <alignment vertical="center"/>
      <protection hidden="1"/>
    </xf>
    <xf numFmtId="0" fontId="33" fillId="29" borderId="74" xfId="42" applyFont="1" applyFill="1" applyBorder="1" applyProtection="1">
      <alignment vertical="center"/>
      <protection hidden="1"/>
    </xf>
    <xf numFmtId="0" fontId="33" fillId="29" borderId="55" xfId="42" applyFont="1" applyFill="1" applyBorder="1">
      <alignment vertical="center"/>
    </xf>
    <xf numFmtId="0" fontId="32" fillId="29" borderId="56" xfId="42" applyFont="1" applyFill="1" applyBorder="1" applyProtection="1">
      <alignment vertical="center"/>
      <protection hidden="1"/>
    </xf>
    <xf numFmtId="0" fontId="33" fillId="29" borderId="58" xfId="42" applyFont="1" applyFill="1" applyBorder="1">
      <alignment vertical="center"/>
    </xf>
    <xf numFmtId="0" fontId="31" fillId="29" borderId="0" xfId="42" applyFill="1" applyBorder="1" applyAlignment="1" applyProtection="1">
      <alignment horizontal="center" vertical="center"/>
      <protection hidden="1"/>
    </xf>
    <xf numFmtId="0" fontId="31" fillId="29" borderId="35" xfId="42" applyFill="1" applyBorder="1" applyAlignment="1" applyProtection="1">
      <alignment horizontal="center" vertical="center"/>
      <protection hidden="1"/>
    </xf>
    <xf numFmtId="0" fontId="31" fillId="29" borderId="0" xfId="42" applyFill="1" applyBorder="1" applyAlignment="1" applyProtection="1">
      <alignment horizontal="center" vertical="center"/>
      <protection locked="0"/>
    </xf>
    <xf numFmtId="0" fontId="33" fillId="31" borderId="0" xfId="42" applyFont="1" applyFill="1" applyBorder="1" applyProtection="1">
      <alignment vertical="center"/>
      <protection hidden="1"/>
    </xf>
    <xf numFmtId="0" fontId="43" fillId="29" borderId="80" xfId="42" applyFont="1" applyFill="1" applyBorder="1" applyAlignment="1" applyProtection="1">
      <alignment horizontal="center" vertical="center"/>
      <protection hidden="1"/>
    </xf>
    <xf numFmtId="176" fontId="32" fillId="31" borderId="0" xfId="42" applyNumberFormat="1" applyFont="1" applyFill="1" applyBorder="1" applyAlignment="1" applyProtection="1">
      <alignment horizontal="center" vertical="center"/>
      <protection hidden="1"/>
    </xf>
    <xf numFmtId="0" fontId="45" fillId="29" borderId="0" xfId="42" applyFont="1" applyFill="1" applyBorder="1" applyAlignment="1" applyProtection="1">
      <alignment horizontal="center" vertical="center"/>
      <protection hidden="1"/>
    </xf>
    <xf numFmtId="0" fontId="41" fillId="33" borderId="0" xfId="42" applyFont="1" applyFill="1" applyBorder="1" applyAlignment="1" applyProtection="1">
      <alignment horizontal="center" vertical="center"/>
      <protection hidden="1"/>
    </xf>
    <xf numFmtId="0" fontId="47" fillId="29" borderId="35" xfId="42" applyFont="1" applyFill="1" applyBorder="1" applyAlignment="1" applyProtection="1">
      <alignment horizontal="center" vertical="center"/>
      <protection hidden="1"/>
    </xf>
    <xf numFmtId="0" fontId="44" fillId="29" borderId="0" xfId="42" applyFont="1" applyFill="1" applyBorder="1" applyAlignment="1" applyProtection="1">
      <alignment horizontal="center" vertical="center"/>
      <protection locked="0"/>
    </xf>
    <xf numFmtId="0" fontId="44" fillId="29" borderId="0" xfId="42" applyFont="1" applyFill="1" applyBorder="1" applyAlignment="1" applyProtection="1">
      <alignment horizontal="center" vertical="center"/>
      <protection hidden="1"/>
    </xf>
    <xf numFmtId="0" fontId="43" fillId="29" borderId="0" xfId="42" applyFont="1" applyFill="1" applyBorder="1" applyAlignment="1" applyProtection="1">
      <alignment horizontal="center" vertical="center"/>
      <protection hidden="1"/>
    </xf>
    <xf numFmtId="0" fontId="33" fillId="29" borderId="91" xfId="42" applyFont="1" applyFill="1" applyBorder="1">
      <alignment vertical="center"/>
    </xf>
    <xf numFmtId="176" fontId="32" fillId="31" borderId="92" xfId="42" applyNumberFormat="1" applyFont="1" applyFill="1" applyBorder="1" applyAlignment="1" applyProtection="1">
      <alignment horizontal="center" vertical="center" wrapText="1"/>
    </xf>
    <xf numFmtId="176" fontId="32" fillId="31" borderId="92" xfId="42" applyNumberFormat="1" applyFont="1" applyFill="1" applyBorder="1" applyAlignment="1" applyProtection="1">
      <alignment horizontal="center" vertical="center" wrapText="1"/>
      <protection hidden="1"/>
    </xf>
    <xf numFmtId="0" fontId="33" fillId="31" borderId="92" xfId="42" applyFont="1" applyFill="1" applyBorder="1" applyProtection="1">
      <alignment vertical="center"/>
      <protection hidden="1"/>
    </xf>
    <xf numFmtId="0" fontId="33" fillId="29" borderId="92" xfId="42" applyFont="1" applyFill="1" applyBorder="1" applyProtection="1">
      <alignment vertical="center"/>
      <protection hidden="1"/>
    </xf>
    <xf numFmtId="0" fontId="32" fillId="29" borderId="92" xfId="42" applyFont="1" applyFill="1" applyBorder="1" applyProtection="1">
      <alignment vertical="center"/>
      <protection hidden="1"/>
    </xf>
    <xf numFmtId="0" fontId="33" fillId="29" borderId="93" xfId="42" applyFont="1" applyFill="1" applyBorder="1" applyProtection="1">
      <alignment vertical="center"/>
      <protection hidden="1"/>
    </xf>
    <xf numFmtId="0" fontId="33" fillId="29" borderId="94" xfId="42" applyFont="1" applyFill="1" applyBorder="1">
      <alignment vertical="center"/>
    </xf>
    <xf numFmtId="176" fontId="32" fillId="31" borderId="95" xfId="42" applyNumberFormat="1" applyFont="1" applyFill="1" applyBorder="1" applyAlignment="1" applyProtection="1">
      <alignment horizontal="center" vertical="center" wrapText="1"/>
      <protection hidden="1"/>
    </xf>
    <xf numFmtId="0" fontId="33" fillId="31" borderId="95" xfId="42" applyFont="1" applyFill="1" applyBorder="1" applyProtection="1">
      <alignment vertical="center"/>
      <protection hidden="1"/>
    </xf>
    <xf numFmtId="0" fontId="33" fillId="29" borderId="95" xfId="42" applyFont="1" applyFill="1" applyBorder="1" applyProtection="1">
      <alignment vertical="center"/>
      <protection hidden="1"/>
    </xf>
    <xf numFmtId="0" fontId="32" fillId="29" borderId="95" xfId="42" applyFont="1" applyFill="1" applyBorder="1" applyProtection="1">
      <alignment vertical="center"/>
      <protection hidden="1"/>
    </xf>
    <xf numFmtId="0" fontId="33" fillId="29" borderId="96" xfId="42" applyFont="1" applyFill="1" applyBorder="1" applyProtection="1">
      <alignment vertical="center"/>
      <protection hidden="1"/>
    </xf>
    <xf numFmtId="0" fontId="32" fillId="31" borderId="0" xfId="42" applyFont="1" applyFill="1" applyAlignment="1" applyProtection="1">
      <alignment horizontal="center" vertical="center"/>
      <protection hidden="1"/>
    </xf>
    <xf numFmtId="0" fontId="33" fillId="31" borderId="0" xfId="42" applyFont="1" applyFill="1">
      <alignment vertical="center"/>
    </xf>
    <xf numFmtId="0" fontId="33" fillId="29" borderId="0" xfId="42" applyFont="1" applyFill="1">
      <alignment vertical="center"/>
    </xf>
    <xf numFmtId="0" fontId="33" fillId="29" borderId="73" xfId="42" applyFont="1" applyFill="1" applyBorder="1">
      <alignment vertical="center"/>
    </xf>
    <xf numFmtId="176" fontId="32" fillId="31" borderId="59" xfId="42" applyNumberFormat="1" applyFont="1" applyFill="1" applyBorder="1" applyAlignment="1" applyProtection="1">
      <alignment horizontal="center" vertical="center" wrapText="1"/>
    </xf>
    <xf numFmtId="176" fontId="32" fillId="31" borderId="59" xfId="42" applyNumberFormat="1" applyFont="1" applyFill="1" applyBorder="1" applyAlignment="1" applyProtection="1">
      <alignment horizontal="center" vertical="center" wrapText="1"/>
      <protection hidden="1"/>
    </xf>
    <xf numFmtId="0" fontId="33" fillId="31" borderId="59" xfId="42" applyFont="1" applyFill="1" applyBorder="1" applyProtection="1">
      <alignment vertical="center"/>
      <protection hidden="1"/>
    </xf>
    <xf numFmtId="0" fontId="43" fillId="29" borderId="59" xfId="42" applyFont="1" applyFill="1" applyBorder="1" applyAlignment="1" applyProtection="1">
      <alignment horizontal="center" vertical="center"/>
      <protection hidden="1"/>
    </xf>
    <xf numFmtId="0" fontId="44" fillId="29" borderId="59" xfId="42" applyFont="1" applyFill="1" applyBorder="1" applyAlignment="1" applyProtection="1">
      <alignment horizontal="center" vertical="center"/>
      <protection hidden="1"/>
    </xf>
    <xf numFmtId="0" fontId="33" fillId="29" borderId="56" xfId="42" applyFont="1" applyFill="1" applyBorder="1">
      <alignment vertical="center"/>
    </xf>
    <xf numFmtId="0" fontId="33" fillId="29" borderId="0" xfId="42" applyFont="1" applyFill="1" applyBorder="1">
      <alignment vertical="center"/>
    </xf>
    <xf numFmtId="0" fontId="31" fillId="0" borderId="0" xfId="42">
      <alignment vertical="center"/>
    </xf>
    <xf numFmtId="0" fontId="22" fillId="0" borderId="0" xfId="0" applyFont="1" applyFill="1" applyProtection="1">
      <alignment vertical="center"/>
      <protection hidden="1"/>
    </xf>
    <xf numFmtId="0" fontId="23" fillId="26" borderId="10" xfId="0" applyFont="1" applyFill="1" applyBorder="1" applyAlignment="1" applyProtection="1">
      <alignment horizontal="center" vertical="center"/>
      <protection hidden="1"/>
    </xf>
    <xf numFmtId="0" fontId="23" fillId="27" borderId="10" xfId="0" applyFont="1" applyFill="1" applyBorder="1" applyAlignment="1" applyProtection="1">
      <alignment horizontal="center" vertical="center" wrapText="1"/>
      <protection hidden="1"/>
    </xf>
    <xf numFmtId="0" fontId="23" fillId="27" borderId="10" xfId="0" applyFont="1" applyFill="1" applyBorder="1" applyAlignment="1" applyProtection="1">
      <alignment horizontal="center" vertical="center"/>
      <protection hidden="1"/>
    </xf>
    <xf numFmtId="0" fontId="29" fillId="27" borderId="11" xfId="0" applyFont="1" applyFill="1" applyBorder="1" applyAlignment="1" applyProtection="1">
      <alignment horizontal="center" vertical="center" wrapText="1"/>
      <protection hidden="1"/>
    </xf>
    <xf numFmtId="0" fontId="22" fillId="27" borderId="0" xfId="0" applyFont="1" applyFill="1" applyProtection="1">
      <alignment vertical="center"/>
      <protection hidden="1"/>
    </xf>
    <xf numFmtId="0" fontId="29" fillId="27" borderId="10" xfId="0" applyFont="1" applyFill="1" applyBorder="1" applyProtection="1">
      <alignment vertical="center"/>
      <protection hidden="1"/>
    </xf>
    <xf numFmtId="0" fontId="22" fillId="27" borderId="10" xfId="0" applyFont="1" applyFill="1" applyBorder="1" applyAlignment="1" applyProtection="1">
      <alignment horizontal="center" vertical="center"/>
      <protection hidden="1"/>
    </xf>
    <xf numFmtId="0" fontId="23" fillId="27" borderId="11"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wrapText="1"/>
      <protection hidden="1"/>
    </xf>
    <xf numFmtId="0" fontId="23" fillId="0" borderId="0"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wrapText="1"/>
      <protection hidden="1"/>
    </xf>
    <xf numFmtId="0" fontId="22" fillId="0" borderId="0" xfId="0" applyNumberFormat="1" applyFont="1" applyFill="1" applyBorder="1" applyAlignment="1" applyProtection="1">
      <alignment horizontal="center" vertical="center" wrapText="1"/>
      <protection hidden="1"/>
    </xf>
    <xf numFmtId="0" fontId="22" fillId="27" borderId="97" xfId="0" applyNumberFormat="1" applyFont="1" applyFill="1" applyBorder="1" applyAlignment="1" applyProtection="1">
      <alignment horizontal="center" vertical="center"/>
      <protection hidden="1"/>
    </xf>
    <xf numFmtId="0" fontId="22" fillId="34" borderId="98" xfId="0" applyNumberFormat="1" applyFont="1" applyFill="1" applyBorder="1" applyAlignment="1" applyProtection="1">
      <alignment horizontal="center" vertical="center"/>
      <protection hidden="1"/>
    </xf>
    <xf numFmtId="0" fontId="22" fillId="27" borderId="99" xfId="0" applyNumberFormat="1" applyFont="1" applyFill="1" applyBorder="1" applyAlignment="1" applyProtection="1">
      <alignment horizontal="center" vertical="center" wrapText="1"/>
      <protection hidden="1"/>
    </xf>
    <xf numFmtId="0" fontId="22" fillId="34" borderId="100" xfId="0" applyNumberFormat="1" applyFont="1" applyFill="1" applyBorder="1" applyAlignment="1" applyProtection="1">
      <alignment horizontal="center" vertical="center" wrapText="1"/>
      <protection hidden="1"/>
    </xf>
    <xf numFmtId="0" fontId="22" fillId="26" borderId="15" xfId="0" applyFont="1" applyFill="1" applyBorder="1" applyAlignment="1" applyProtection="1">
      <alignment horizontal="center" vertical="center" wrapText="1"/>
      <protection locked="0" hidden="1"/>
    </xf>
    <xf numFmtId="0" fontId="22" fillId="26" borderId="14" xfId="0" applyFont="1" applyFill="1" applyBorder="1" applyAlignment="1" applyProtection="1">
      <alignment horizontal="center" vertical="center" wrapText="1"/>
      <protection locked="0" hidden="1"/>
    </xf>
    <xf numFmtId="0" fontId="22" fillId="0" borderId="0" xfId="0" applyFont="1" applyFill="1" applyBorder="1" applyAlignment="1" applyProtection="1">
      <alignment horizontal="center" vertical="center"/>
      <protection hidden="1"/>
    </xf>
    <xf numFmtId="0" fontId="22" fillId="27" borderId="18" xfId="0" applyNumberFormat="1" applyFont="1" applyFill="1" applyBorder="1" applyAlignment="1" applyProtection="1">
      <alignment horizontal="center" vertical="center" wrapText="1"/>
      <protection hidden="1"/>
    </xf>
    <xf numFmtId="0" fontId="22" fillId="27" borderId="19" xfId="0" applyNumberFormat="1" applyFont="1" applyFill="1" applyBorder="1" applyAlignment="1" applyProtection="1">
      <alignment horizontal="center" vertical="center" wrapText="1"/>
      <protection hidden="1"/>
    </xf>
    <xf numFmtId="0" fontId="22" fillId="27" borderId="20" xfId="0" applyNumberFormat="1" applyFont="1" applyFill="1" applyBorder="1" applyAlignment="1" applyProtection="1">
      <alignment horizontal="center" vertical="center" wrapText="1"/>
      <protection hidden="1"/>
    </xf>
    <xf numFmtId="0" fontId="22" fillId="0" borderId="0" xfId="0" applyFont="1" applyFill="1" applyBorder="1" applyProtection="1">
      <alignment vertical="center"/>
      <protection hidden="1"/>
    </xf>
    <xf numFmtId="0" fontId="22" fillId="27" borderId="99" xfId="0" applyNumberFormat="1" applyFont="1" applyFill="1" applyBorder="1" applyAlignment="1" applyProtection="1">
      <alignment horizontal="center" vertical="center"/>
      <protection hidden="1"/>
    </xf>
    <xf numFmtId="0" fontId="22" fillId="34" borderId="100" xfId="0" applyNumberFormat="1" applyFont="1" applyFill="1" applyBorder="1" applyAlignment="1" applyProtection="1">
      <alignment horizontal="center" vertical="center"/>
      <protection hidden="1"/>
    </xf>
    <xf numFmtId="0" fontId="23" fillId="0" borderId="0" xfId="0" applyFont="1" applyBorder="1" applyAlignment="1" applyProtection="1">
      <alignment vertical="center"/>
      <protection hidden="1"/>
    </xf>
    <xf numFmtId="0" fontId="22" fillId="34" borderId="100" xfId="0" applyFont="1" applyFill="1" applyBorder="1" applyAlignment="1" applyProtection="1">
      <alignment horizontal="center" vertical="center"/>
      <protection hidden="1"/>
    </xf>
    <xf numFmtId="0" fontId="23" fillId="0" borderId="0" xfId="0" applyFont="1" applyFill="1" applyBorder="1" applyAlignment="1" applyProtection="1">
      <alignment vertical="center"/>
      <protection hidden="1"/>
    </xf>
    <xf numFmtId="0" fontId="22" fillId="27" borderId="103" xfId="0" applyNumberFormat="1" applyFont="1" applyFill="1" applyBorder="1" applyAlignment="1" applyProtection="1">
      <alignment horizontal="center" vertical="center"/>
      <protection hidden="1"/>
    </xf>
    <xf numFmtId="0" fontId="22" fillId="34" borderId="104" xfId="0" applyFont="1" applyFill="1" applyBorder="1" applyAlignment="1" applyProtection="1">
      <alignment horizontal="center" vertical="center"/>
      <protection hidden="1"/>
    </xf>
    <xf numFmtId="0" fontId="22" fillId="35" borderId="105" xfId="0" applyFont="1" applyFill="1" applyBorder="1" applyAlignment="1" applyProtection="1">
      <alignment horizontal="center" vertical="center" shrinkToFit="1"/>
      <protection hidden="1"/>
    </xf>
    <xf numFmtId="0" fontId="22" fillId="35" borderId="108" xfId="0" applyFont="1" applyFill="1" applyBorder="1" applyAlignment="1" applyProtection="1">
      <alignment horizontal="center" vertical="center" shrinkToFit="1"/>
      <protection hidden="1"/>
    </xf>
    <xf numFmtId="0" fontId="22" fillId="35" borderId="101" xfId="0" applyFont="1" applyFill="1" applyBorder="1" applyAlignment="1" applyProtection="1">
      <alignment horizontal="center" vertical="center" shrinkToFit="1"/>
      <protection hidden="1"/>
    </xf>
    <xf numFmtId="0" fontId="22" fillId="0" borderId="0" xfId="0" applyFont="1" applyFill="1" applyAlignment="1" applyProtection="1">
      <alignment vertical="center" shrinkToFit="1"/>
      <protection hidden="1"/>
    </xf>
    <xf numFmtId="0" fontId="22" fillId="36" borderId="52" xfId="0" applyFont="1" applyFill="1" applyBorder="1" applyAlignment="1" applyProtection="1">
      <alignment horizontal="center" vertical="center" shrinkToFit="1"/>
      <protection hidden="1"/>
    </xf>
    <xf numFmtId="0" fontId="22" fillId="36" borderId="53" xfId="0" applyFont="1" applyFill="1" applyBorder="1" applyAlignment="1" applyProtection="1">
      <alignment horizontal="center" vertical="center" shrinkToFit="1"/>
      <protection hidden="1"/>
    </xf>
    <xf numFmtId="0" fontId="22" fillId="36" borderId="54" xfId="0" applyFont="1" applyFill="1" applyBorder="1" applyAlignment="1" applyProtection="1">
      <alignment horizontal="center" vertical="center" shrinkToFit="1"/>
      <protection hidden="1"/>
    </xf>
    <xf numFmtId="0" fontId="29" fillId="0" borderId="0" xfId="0" applyFont="1" applyFill="1" applyBorder="1" applyAlignment="1" applyProtection="1">
      <alignment horizontal="center" vertical="center" wrapText="1"/>
      <protection hidden="1"/>
    </xf>
    <xf numFmtId="0" fontId="29" fillId="0" borderId="0" xfId="0" applyNumberFormat="1" applyFont="1" applyFill="1" applyBorder="1" applyAlignment="1" applyProtection="1">
      <alignment horizontal="center" vertical="center" wrapText="1"/>
      <protection hidden="1"/>
    </xf>
    <xf numFmtId="0" fontId="22" fillId="34" borderId="52" xfId="0" applyFont="1" applyFill="1" applyBorder="1" applyAlignment="1" applyProtection="1">
      <alignment horizontal="center" vertical="center" shrinkToFit="1"/>
      <protection hidden="1"/>
    </xf>
    <xf numFmtId="0" fontId="22" fillId="34" borderId="53" xfId="0" applyFont="1" applyFill="1" applyBorder="1" applyAlignment="1" applyProtection="1">
      <alignment horizontal="center" vertical="center" shrinkToFit="1"/>
      <protection hidden="1"/>
    </xf>
    <xf numFmtId="0" fontId="22" fillId="34" borderId="54" xfId="0" applyFont="1" applyFill="1" applyBorder="1" applyAlignment="1" applyProtection="1">
      <alignment horizontal="center" vertical="center" shrinkToFit="1"/>
      <protection hidden="1"/>
    </xf>
    <xf numFmtId="0" fontId="22" fillId="24" borderId="112" xfId="0" applyFont="1" applyFill="1" applyBorder="1" applyAlignment="1" applyProtection="1">
      <alignment horizontal="center" vertical="center"/>
      <protection hidden="1"/>
    </xf>
    <xf numFmtId="0" fontId="22" fillId="26" borderId="112" xfId="0" applyFont="1" applyFill="1" applyBorder="1" applyAlignment="1" applyProtection="1">
      <alignment horizontal="center" vertical="center" wrapText="1"/>
      <protection hidden="1"/>
    </xf>
    <xf numFmtId="0" fontId="22" fillId="27" borderId="114" xfId="0" applyNumberFormat="1" applyFont="1" applyFill="1" applyBorder="1" applyAlignment="1" applyProtection="1">
      <alignment horizontal="center" vertical="center" wrapText="1"/>
      <protection hidden="1"/>
    </xf>
    <xf numFmtId="0" fontId="22" fillId="27" borderId="115" xfId="0" applyNumberFormat="1" applyFont="1" applyFill="1" applyBorder="1" applyAlignment="1" applyProtection="1">
      <alignment horizontal="center" vertical="center" wrapText="1"/>
      <protection hidden="1"/>
    </xf>
    <xf numFmtId="49" fontId="22" fillId="27" borderId="54" xfId="0" applyNumberFormat="1" applyFont="1" applyFill="1" applyBorder="1" applyAlignment="1" applyProtection="1">
      <alignment horizontal="left" vertical="center" wrapText="1"/>
      <protection hidden="1"/>
    </xf>
    <xf numFmtId="0" fontId="29" fillId="27" borderId="54" xfId="0" applyFont="1" applyFill="1" applyBorder="1" applyAlignment="1" applyProtection="1">
      <alignment vertical="center" wrapText="1"/>
      <protection hidden="1"/>
    </xf>
    <xf numFmtId="49" fontId="22" fillId="27" borderId="53" xfId="0" applyNumberFormat="1" applyFont="1" applyFill="1" applyBorder="1" applyAlignment="1" applyProtection="1">
      <alignment horizontal="left" vertical="center" wrapText="1"/>
      <protection hidden="1"/>
    </xf>
    <xf numFmtId="0" fontId="29" fillId="27" borderId="53" xfId="0" applyFont="1" applyFill="1" applyBorder="1" applyAlignment="1" applyProtection="1">
      <alignment vertical="center" wrapText="1"/>
      <protection hidden="1"/>
    </xf>
    <xf numFmtId="49" fontId="23" fillId="27" borderId="53" xfId="0" applyNumberFormat="1" applyFont="1" applyFill="1" applyBorder="1" applyAlignment="1" applyProtection="1">
      <alignment horizontal="left" vertical="center" wrapText="1"/>
      <protection hidden="1"/>
    </xf>
    <xf numFmtId="49" fontId="23" fillId="27" borderId="54" xfId="0" applyNumberFormat="1" applyFont="1" applyFill="1" applyBorder="1" applyAlignment="1" applyProtection="1">
      <alignment horizontal="left" vertical="center" wrapText="1"/>
      <protection hidden="1"/>
    </xf>
    <xf numFmtId="49" fontId="23" fillId="27" borderId="52" xfId="0" applyNumberFormat="1" applyFont="1" applyFill="1" applyBorder="1" applyAlignment="1" applyProtection="1">
      <alignment horizontal="left" vertical="center" wrapText="1"/>
      <protection hidden="1"/>
    </xf>
    <xf numFmtId="0" fontId="29" fillId="27" borderId="52" xfId="0" applyFont="1" applyFill="1" applyBorder="1" applyAlignment="1" applyProtection="1">
      <alignment vertical="center" wrapText="1"/>
      <protection hidden="1"/>
    </xf>
    <xf numFmtId="49" fontId="22" fillId="27" borderId="109" xfId="0" applyNumberFormat="1" applyFont="1" applyFill="1" applyBorder="1" applyAlignment="1" applyProtection="1">
      <alignment vertical="center" wrapText="1"/>
      <protection hidden="1"/>
    </xf>
    <xf numFmtId="0" fontId="29" fillId="27" borderId="109" xfId="0" applyFont="1" applyFill="1" applyBorder="1" applyAlignment="1" applyProtection="1">
      <alignment vertical="center" wrapText="1"/>
      <protection hidden="1"/>
    </xf>
    <xf numFmtId="0" fontId="29" fillId="27" borderId="110" xfId="0" applyFont="1" applyFill="1" applyBorder="1" applyAlignment="1" applyProtection="1">
      <alignment vertical="center" wrapText="1"/>
      <protection hidden="1"/>
    </xf>
    <xf numFmtId="49" fontId="22" fillId="27" borderId="111" xfId="0" applyNumberFormat="1" applyFont="1" applyFill="1" applyBorder="1" applyAlignment="1" applyProtection="1">
      <alignment vertical="center" wrapText="1"/>
      <protection hidden="1"/>
    </xf>
    <xf numFmtId="0" fontId="29" fillId="27" borderId="111" xfId="0" applyFont="1" applyFill="1" applyBorder="1" applyAlignment="1" applyProtection="1">
      <alignment vertical="center" wrapText="1"/>
      <protection hidden="1"/>
    </xf>
    <xf numFmtId="0" fontId="29" fillId="27" borderId="102" xfId="0" applyFont="1" applyFill="1" applyBorder="1" applyAlignment="1" applyProtection="1">
      <alignment vertical="center" wrapText="1"/>
      <protection hidden="1"/>
    </xf>
    <xf numFmtId="49" fontId="22" fillId="27" borderId="52" xfId="0" applyNumberFormat="1" applyFont="1" applyFill="1" applyBorder="1" applyAlignment="1" applyProtection="1">
      <alignment vertical="center" wrapText="1"/>
      <protection hidden="1"/>
    </xf>
    <xf numFmtId="0" fontId="22" fillId="30" borderId="112" xfId="0" applyFont="1" applyFill="1" applyBorder="1" applyAlignment="1" applyProtection="1">
      <alignment horizontal="center" vertical="center"/>
      <protection hidden="1"/>
    </xf>
    <xf numFmtId="0" fontId="22" fillId="27" borderId="53" xfId="0" applyFont="1" applyFill="1" applyBorder="1" applyAlignment="1" applyProtection="1">
      <alignment vertical="center" wrapText="1"/>
      <protection hidden="1"/>
    </xf>
    <xf numFmtId="0" fontId="22" fillId="26" borderId="116" xfId="0" applyFont="1" applyFill="1" applyBorder="1" applyAlignment="1" applyProtection="1">
      <alignment horizontal="center" vertical="center"/>
      <protection hidden="1"/>
    </xf>
    <xf numFmtId="0" fontId="51" fillId="27" borderId="116" xfId="0" applyFont="1" applyFill="1" applyBorder="1" applyAlignment="1" applyProtection="1">
      <alignment horizontal="center" vertical="center"/>
      <protection hidden="1"/>
    </xf>
    <xf numFmtId="0" fontId="51" fillId="27" borderId="117" xfId="0" applyFont="1" applyFill="1" applyBorder="1" applyAlignment="1" applyProtection="1">
      <alignment horizontal="center" vertical="center"/>
      <protection hidden="1"/>
    </xf>
    <xf numFmtId="0" fontId="22" fillId="27" borderId="54" xfId="0" applyFont="1" applyFill="1" applyBorder="1" applyAlignment="1" applyProtection="1">
      <alignment vertical="center" wrapText="1"/>
      <protection hidden="1"/>
    </xf>
    <xf numFmtId="0" fontId="22" fillId="0"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0" fillId="0" borderId="0" xfId="0" applyAlignment="1" applyProtection="1">
      <alignment vertical="center" wrapText="1"/>
      <protection hidden="1"/>
    </xf>
    <xf numFmtId="49" fontId="22" fillId="27" borderId="106" xfId="0" applyNumberFormat="1" applyFont="1" applyFill="1" applyBorder="1" applyAlignment="1" applyProtection="1">
      <alignment vertical="center" wrapText="1"/>
      <protection hidden="1"/>
    </xf>
    <xf numFmtId="0" fontId="29" fillId="27" borderId="106" xfId="0" applyFont="1" applyFill="1" applyBorder="1" applyAlignment="1" applyProtection="1">
      <alignment vertical="center" wrapText="1"/>
      <protection hidden="1"/>
    </xf>
    <xf numFmtId="0" fontId="29" fillId="27" borderId="107" xfId="0" applyFont="1" applyFill="1" applyBorder="1" applyAlignment="1" applyProtection="1">
      <alignment vertical="center" wrapText="1"/>
      <protection hidden="1"/>
    </xf>
    <xf numFmtId="0" fontId="22" fillId="26" borderId="14" xfId="0" applyFont="1" applyFill="1" applyBorder="1" applyAlignment="1" applyProtection="1">
      <alignment horizontal="center" vertical="center"/>
      <protection hidden="1"/>
    </xf>
    <xf numFmtId="0" fontId="50" fillId="27" borderId="17" xfId="0" applyFont="1" applyFill="1" applyBorder="1" applyAlignment="1" applyProtection="1">
      <alignment horizontal="center" vertical="center"/>
      <protection hidden="1"/>
    </xf>
    <xf numFmtId="0" fontId="22" fillId="0" borderId="0" xfId="0" applyFont="1" applyFill="1" applyBorder="1" applyAlignment="1" applyProtection="1">
      <alignment vertical="center" shrinkToFit="1"/>
      <protection hidden="1"/>
    </xf>
    <xf numFmtId="0" fontId="0" fillId="0" borderId="0" xfId="0" applyBorder="1" applyAlignment="1" applyProtection="1">
      <alignment vertical="center" shrinkToFit="1"/>
      <protection hidden="1"/>
    </xf>
    <xf numFmtId="0" fontId="22" fillId="27" borderId="113" xfId="0" applyNumberFormat="1" applyFont="1" applyFill="1" applyBorder="1" applyAlignment="1" applyProtection="1">
      <alignment horizontal="center" vertical="center"/>
      <protection hidden="1"/>
    </xf>
    <xf numFmtId="0" fontId="22" fillId="27" borderId="52" xfId="0" applyFont="1" applyFill="1" applyBorder="1" applyAlignment="1" applyProtection="1">
      <alignment vertical="center" wrapText="1"/>
      <protection hidden="1"/>
    </xf>
    <xf numFmtId="0" fontId="22" fillId="30" borderId="14" xfId="0" applyFont="1" applyFill="1" applyBorder="1" applyAlignment="1" applyProtection="1">
      <alignment horizontal="center" vertical="center"/>
      <protection hidden="1"/>
    </xf>
    <xf numFmtId="0" fontId="22" fillId="30" borderId="17" xfId="0" applyFont="1" applyFill="1" applyBorder="1" applyAlignment="1" applyProtection="1">
      <alignment horizontal="center" vertical="center"/>
      <protection hidden="1"/>
    </xf>
    <xf numFmtId="0" fontId="22" fillId="26" borderId="16" xfId="0" applyFont="1" applyFill="1" applyBorder="1" applyAlignment="1" applyProtection="1">
      <alignment horizontal="center" vertical="center"/>
      <protection hidden="1"/>
    </xf>
    <xf numFmtId="0" fontId="22" fillId="26" borderId="15" xfId="0" applyFont="1" applyFill="1" applyBorder="1" applyAlignment="1" applyProtection="1">
      <alignment horizontal="center" vertical="center"/>
      <protection hidden="1"/>
    </xf>
    <xf numFmtId="0" fontId="22" fillId="30" borderId="16" xfId="0" applyFont="1" applyFill="1" applyBorder="1" applyAlignment="1" applyProtection="1">
      <alignment horizontal="center" vertical="center"/>
      <protection hidden="1"/>
    </xf>
    <xf numFmtId="0" fontId="22" fillId="27" borderId="22" xfId="0" applyNumberFormat="1" applyFont="1" applyFill="1" applyBorder="1" applyAlignment="1" applyProtection="1">
      <alignment horizontal="center" vertical="center"/>
      <protection hidden="1"/>
    </xf>
    <xf numFmtId="0" fontId="50" fillId="27" borderId="23" xfId="0" applyFont="1" applyFill="1" applyBorder="1" applyAlignment="1" applyProtection="1">
      <alignment horizontal="center" vertical="center"/>
      <protection hidden="1"/>
    </xf>
    <xf numFmtId="0" fontId="23" fillId="26" borderId="12" xfId="0" applyFont="1" applyFill="1" applyBorder="1" applyAlignment="1" applyProtection="1">
      <alignment vertical="center" wrapText="1"/>
      <protection hidden="1"/>
    </xf>
    <xf numFmtId="0" fontId="23" fillId="26" borderId="10" xfId="0" applyFont="1" applyFill="1" applyBorder="1" applyAlignment="1" applyProtection="1">
      <alignment vertical="center" wrapText="1"/>
      <protection hidden="1"/>
    </xf>
    <xf numFmtId="0" fontId="22" fillId="27" borderId="21" xfId="0" applyNumberFormat="1" applyFont="1" applyFill="1" applyBorder="1" applyAlignment="1" applyProtection="1">
      <alignment horizontal="center" vertical="center"/>
      <protection hidden="1"/>
    </xf>
    <xf numFmtId="0" fontId="23" fillId="26" borderId="12" xfId="0" applyFont="1" applyFill="1" applyBorder="1" applyAlignment="1" applyProtection="1">
      <alignment vertical="center" shrinkToFit="1"/>
      <protection hidden="1"/>
    </xf>
    <xf numFmtId="0" fontId="23" fillId="26" borderId="10" xfId="0" applyFont="1" applyFill="1" applyBorder="1" applyAlignment="1" applyProtection="1">
      <alignment vertical="center" shrinkToFit="1"/>
      <protection hidden="1"/>
    </xf>
    <xf numFmtId="0" fontId="22" fillId="0" borderId="0" xfId="0" applyFont="1" applyFill="1" applyAlignment="1" applyProtection="1">
      <alignment vertical="center" shrinkToFit="1"/>
      <protection hidden="1"/>
    </xf>
    <xf numFmtId="0" fontId="0" fillId="0" borderId="0" xfId="0" applyAlignment="1" applyProtection="1">
      <alignment vertical="center" shrinkToFit="1"/>
      <protection hidden="1"/>
    </xf>
    <xf numFmtId="0" fontId="27" fillId="29" borderId="0" xfId="0" applyFont="1" applyFill="1" applyAlignment="1" applyProtection="1">
      <alignment vertical="center"/>
      <protection locked="0"/>
    </xf>
    <xf numFmtId="0" fontId="29" fillId="0" borderId="0" xfId="0" applyFont="1" applyAlignment="1">
      <alignment vertical="center"/>
    </xf>
    <xf numFmtId="0" fontId="27" fillId="28" borderId="12" xfId="0" applyFont="1" applyFill="1" applyBorder="1" applyAlignment="1" applyProtection="1">
      <alignment vertical="center" wrapText="1"/>
      <protection hidden="1"/>
    </xf>
    <xf numFmtId="0" fontId="49" fillId="28" borderId="10" xfId="0" applyFont="1" applyFill="1" applyBorder="1" applyAlignment="1" applyProtection="1">
      <alignment vertical="center"/>
      <protection hidden="1"/>
    </xf>
    <xf numFmtId="0" fontId="49" fillId="28" borderId="11" xfId="0" applyFont="1" applyFill="1" applyBorder="1" applyAlignment="1" applyProtection="1">
      <alignment vertical="center"/>
      <protection hidden="1"/>
    </xf>
    <xf numFmtId="0" fontId="23" fillId="26" borderId="12" xfId="0" applyFont="1" applyFill="1" applyBorder="1" applyAlignment="1" applyProtection="1">
      <alignment horizontal="left" vertical="center" shrinkToFit="1"/>
      <protection hidden="1"/>
    </xf>
    <xf numFmtId="0" fontId="23" fillId="26" borderId="10" xfId="0" applyFont="1" applyFill="1" applyBorder="1" applyAlignment="1" applyProtection="1">
      <alignment horizontal="left" vertical="center" shrinkToFit="1"/>
      <protection hidden="1"/>
    </xf>
    <xf numFmtId="0" fontId="22" fillId="26" borderId="29" xfId="0" applyFont="1" applyFill="1" applyBorder="1" applyAlignment="1" applyProtection="1">
      <alignment horizontal="center" vertical="center"/>
    </xf>
    <xf numFmtId="0" fontId="22" fillId="26" borderId="30" xfId="0" applyFont="1" applyFill="1" applyBorder="1" applyAlignment="1" applyProtection="1">
      <alignment horizontal="center" vertical="center"/>
    </xf>
    <xf numFmtId="0" fontId="22" fillId="26" borderId="31" xfId="0" applyFont="1" applyFill="1" applyBorder="1" applyAlignment="1" applyProtection="1">
      <alignment horizontal="center" vertical="center"/>
    </xf>
    <xf numFmtId="0" fontId="22" fillId="26" borderId="32" xfId="0" applyFont="1" applyFill="1" applyBorder="1" applyAlignment="1" applyProtection="1">
      <alignment horizontal="center" vertical="center"/>
    </xf>
    <xf numFmtId="0" fontId="22" fillId="26" borderId="33" xfId="0" applyFont="1" applyFill="1" applyBorder="1" applyAlignment="1" applyProtection="1">
      <alignment horizontal="center" vertical="center"/>
    </xf>
    <xf numFmtId="0" fontId="22" fillId="26" borderId="34" xfId="0" applyFont="1" applyFill="1" applyBorder="1" applyAlignment="1" applyProtection="1">
      <alignment horizontal="center" vertical="center"/>
    </xf>
    <xf numFmtId="0" fontId="22" fillId="26" borderId="35" xfId="0" applyFont="1" applyFill="1" applyBorder="1" applyAlignment="1" applyProtection="1">
      <alignment horizontal="center" vertical="center"/>
    </xf>
    <xf numFmtId="0" fontId="22" fillId="26" borderId="36" xfId="0" applyFont="1" applyFill="1" applyBorder="1" applyAlignment="1" applyProtection="1">
      <alignment horizontal="center" vertical="center"/>
    </xf>
    <xf numFmtId="0" fontId="22" fillId="26" borderId="16" xfId="0" applyFont="1" applyFill="1" applyBorder="1" applyAlignment="1" applyProtection="1">
      <alignment horizontal="center" vertical="center"/>
    </xf>
    <xf numFmtId="0" fontId="22" fillId="26" borderId="15" xfId="0" applyFont="1" applyFill="1" applyBorder="1" applyAlignment="1" applyProtection="1">
      <alignment horizontal="center" vertical="center"/>
    </xf>
    <xf numFmtId="0" fontId="22" fillId="26" borderId="14" xfId="0" applyFont="1" applyFill="1" applyBorder="1" applyAlignment="1" applyProtection="1">
      <alignment horizontal="center" vertical="center"/>
    </xf>
    <xf numFmtId="0" fontId="22" fillId="30" borderId="15" xfId="0" applyFont="1" applyFill="1" applyBorder="1" applyAlignment="1" applyProtection="1">
      <alignment horizontal="center" vertical="center"/>
      <protection hidden="1"/>
    </xf>
    <xf numFmtId="0" fontId="22" fillId="30" borderId="26" xfId="0" applyFont="1" applyFill="1" applyBorder="1" applyAlignment="1" applyProtection="1">
      <alignment horizontal="center" vertical="center"/>
      <protection hidden="1"/>
    </xf>
    <xf numFmtId="0" fontId="22" fillId="30" borderId="27" xfId="0" applyFont="1" applyFill="1" applyBorder="1" applyAlignment="1" applyProtection="1">
      <alignment horizontal="center" vertical="center"/>
      <protection hidden="1"/>
    </xf>
    <xf numFmtId="0" fontId="22" fillId="30" borderId="28" xfId="0" applyFont="1" applyFill="1" applyBorder="1" applyAlignment="1" applyProtection="1">
      <alignment horizontal="center" vertical="center"/>
      <protection hidden="1"/>
    </xf>
    <xf numFmtId="0" fontId="22" fillId="29" borderId="24" xfId="0" applyNumberFormat="1" applyFont="1" applyFill="1" applyBorder="1" applyAlignment="1" applyProtection="1">
      <alignment horizontal="center" vertical="center"/>
    </xf>
    <xf numFmtId="0" fontId="22" fillId="29" borderId="25" xfId="0" applyNumberFormat="1" applyFont="1" applyFill="1" applyBorder="1" applyAlignment="1" applyProtection="1">
      <alignment horizontal="center" vertical="center"/>
    </xf>
    <xf numFmtId="0" fontId="22" fillId="29" borderId="37" xfId="0" applyNumberFormat="1" applyFont="1" applyFill="1" applyBorder="1" applyAlignment="1" applyProtection="1">
      <alignment horizontal="center" vertical="center"/>
    </xf>
    <xf numFmtId="0" fontId="22" fillId="29" borderId="38" xfId="0" applyNumberFormat="1" applyFont="1" applyFill="1" applyBorder="1" applyAlignment="1" applyProtection="1">
      <alignment horizontal="center" vertical="center"/>
    </xf>
    <xf numFmtId="0" fontId="22" fillId="29" borderId="21" xfId="0" applyNumberFormat="1" applyFont="1" applyFill="1" applyBorder="1" applyAlignment="1" applyProtection="1">
      <alignment horizontal="center" vertical="center"/>
    </xf>
    <xf numFmtId="0" fontId="22" fillId="29" borderId="22" xfId="0" applyNumberFormat="1" applyFont="1" applyFill="1" applyBorder="1" applyAlignment="1" applyProtection="1">
      <alignment horizontal="center" vertical="center"/>
    </xf>
    <xf numFmtId="0" fontId="27" fillId="28" borderId="13" xfId="0" applyFont="1" applyFill="1" applyBorder="1" applyAlignment="1" applyProtection="1">
      <alignment vertical="center" wrapText="1"/>
    </xf>
    <xf numFmtId="0" fontId="28" fillId="28" borderId="13" xfId="0" applyFont="1" applyFill="1" applyBorder="1" applyAlignment="1" applyProtection="1">
      <alignment vertical="center"/>
    </xf>
    <xf numFmtId="0" fontId="21" fillId="26" borderId="12" xfId="0" applyFont="1" applyFill="1" applyBorder="1" applyAlignment="1" applyProtection="1">
      <alignment horizontal="left" vertical="center" wrapText="1"/>
    </xf>
    <xf numFmtId="0" fontId="21" fillId="26" borderId="10" xfId="0" applyFont="1" applyFill="1" applyBorder="1" applyAlignment="1" applyProtection="1">
      <alignment horizontal="left" vertical="center" wrapText="1"/>
    </xf>
    <xf numFmtId="0" fontId="21" fillId="26" borderId="12" xfId="0" applyFont="1" applyFill="1" applyBorder="1" applyAlignment="1" applyProtection="1">
      <alignment vertical="center" wrapText="1"/>
    </xf>
    <xf numFmtId="0" fontId="21" fillId="26" borderId="10" xfId="0" applyFont="1" applyFill="1" applyBorder="1" applyAlignment="1" applyProtection="1">
      <alignment vertical="center" wrapText="1"/>
    </xf>
    <xf numFmtId="0" fontId="20" fillId="27" borderId="41" xfId="0" applyNumberFormat="1" applyFont="1"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20" fillId="27" borderId="45" xfId="0" applyNumberFormat="1"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20" fillId="27" borderId="49" xfId="0" applyNumberFormat="1" applyFont="1" applyFill="1"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20" fillId="27" borderId="43" xfId="0" applyNumberFormat="1"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41" fillId="32" borderId="75" xfId="42" applyFont="1" applyFill="1" applyBorder="1" applyAlignment="1" applyProtection="1">
      <alignment horizontal="center" vertical="center"/>
      <protection hidden="1"/>
    </xf>
    <xf numFmtId="0" fontId="41" fillId="32" borderId="31" xfId="42" applyFont="1" applyFill="1" applyBorder="1" applyAlignment="1" applyProtection="1">
      <alignment horizontal="center" vertical="center"/>
      <protection hidden="1"/>
    </xf>
    <xf numFmtId="0" fontId="32" fillId="0" borderId="35" xfId="42" applyFont="1" applyBorder="1" applyAlignment="1" applyProtection="1">
      <alignment horizontal="center" vertical="center"/>
      <protection hidden="1"/>
    </xf>
    <xf numFmtId="0" fontId="31" fillId="0" borderId="35" xfId="42" applyBorder="1" applyAlignment="1" applyProtection="1">
      <alignment horizontal="center" vertical="center"/>
      <protection hidden="1"/>
    </xf>
    <xf numFmtId="176" fontId="32" fillId="31" borderId="56" xfId="42" applyNumberFormat="1" applyFont="1" applyFill="1" applyBorder="1" applyAlignment="1" applyProtection="1">
      <alignment horizontal="center" vertical="center"/>
    </xf>
    <xf numFmtId="0" fontId="41" fillId="32" borderId="32" xfId="42" applyFont="1" applyFill="1" applyBorder="1" applyAlignment="1" applyProtection="1">
      <alignment horizontal="center" vertical="center"/>
      <protection hidden="1"/>
    </xf>
    <xf numFmtId="49" fontId="34" fillId="27" borderId="59" xfId="42" applyNumberFormat="1" applyFont="1" applyFill="1" applyBorder="1" applyAlignment="1" applyProtection="1">
      <alignment horizontal="center" vertical="center"/>
      <protection hidden="1"/>
    </xf>
    <xf numFmtId="0" fontId="35" fillId="0" borderId="59" xfId="42" applyFont="1" applyBorder="1" applyAlignment="1">
      <alignment horizontal="center" vertical="center"/>
    </xf>
    <xf numFmtId="0" fontId="35" fillId="0" borderId="60" xfId="42" applyFont="1" applyBorder="1" applyAlignment="1">
      <alignment horizontal="center" vertical="center"/>
    </xf>
    <xf numFmtId="0" fontId="35" fillId="0" borderId="66" xfId="42" applyFont="1" applyBorder="1" applyAlignment="1">
      <alignment horizontal="center" vertical="center"/>
    </xf>
    <xf numFmtId="0" fontId="35" fillId="0" borderId="67" xfId="42" applyFont="1" applyBorder="1" applyAlignment="1">
      <alignment horizontal="center" vertical="center"/>
    </xf>
    <xf numFmtId="0" fontId="35" fillId="0" borderId="56" xfId="42" applyFont="1" applyBorder="1" applyAlignment="1">
      <alignment horizontal="center" vertical="center"/>
    </xf>
    <xf numFmtId="0" fontId="35" fillId="0" borderId="70" xfId="42" applyFont="1" applyBorder="1" applyAlignment="1">
      <alignment horizontal="center" vertical="center"/>
    </xf>
    <xf numFmtId="49" fontId="36" fillId="27" borderId="61" xfId="42" applyNumberFormat="1" applyFont="1" applyFill="1" applyBorder="1" applyAlignment="1">
      <alignment horizontal="center" vertical="center"/>
    </xf>
    <xf numFmtId="0" fontId="31" fillId="0" borderId="59" xfId="42" applyBorder="1" applyAlignment="1">
      <alignment horizontal="center" vertical="center"/>
    </xf>
    <xf numFmtId="0" fontId="31" fillId="0" borderId="59" xfId="42" applyBorder="1" applyAlignment="1">
      <alignment vertical="center"/>
    </xf>
    <xf numFmtId="0" fontId="31" fillId="0" borderId="68" xfId="42" applyBorder="1" applyAlignment="1">
      <alignment horizontal="center" vertical="center"/>
    </xf>
    <xf numFmtId="0" fontId="31" fillId="0" borderId="66" xfId="42" applyBorder="1" applyAlignment="1">
      <alignment horizontal="center" vertical="center"/>
    </xf>
    <xf numFmtId="0" fontId="31" fillId="0" borderId="66" xfId="42" applyBorder="1" applyAlignment="1">
      <alignment vertical="center"/>
    </xf>
    <xf numFmtId="0" fontId="31" fillId="0" borderId="71" xfId="42" applyBorder="1" applyAlignment="1">
      <alignment horizontal="center" vertical="center"/>
    </xf>
    <xf numFmtId="0" fontId="31" fillId="0" borderId="56" xfId="42" applyBorder="1" applyAlignment="1">
      <alignment horizontal="center" vertical="center"/>
    </xf>
    <xf numFmtId="0" fontId="31" fillId="0" borderId="56" xfId="42" applyBorder="1" applyAlignment="1">
      <alignment vertical="center"/>
    </xf>
    <xf numFmtId="0" fontId="37" fillId="27" borderId="60" xfId="42" applyFont="1" applyFill="1" applyBorder="1" applyAlignment="1" applyProtection="1">
      <alignment horizontal="center" vertical="center"/>
      <protection hidden="1"/>
    </xf>
    <xf numFmtId="0" fontId="38" fillId="27" borderId="62" xfId="42" applyFont="1" applyFill="1" applyBorder="1" applyAlignment="1">
      <alignment horizontal="center" vertical="center"/>
    </xf>
    <xf numFmtId="0" fontId="38" fillId="27" borderId="67" xfId="42" applyFont="1" applyFill="1" applyBorder="1" applyAlignment="1">
      <alignment horizontal="center" vertical="center"/>
    </xf>
    <xf numFmtId="0" fontId="38" fillId="27" borderId="69" xfId="42" applyFont="1" applyFill="1" applyBorder="1" applyAlignment="1">
      <alignment horizontal="center" vertical="center"/>
    </xf>
    <xf numFmtId="0" fontId="38" fillId="27" borderId="70" xfId="42" applyFont="1" applyFill="1" applyBorder="1" applyAlignment="1">
      <alignment horizontal="center" vertical="center"/>
    </xf>
    <xf numFmtId="0" fontId="38" fillId="27" borderId="72" xfId="42" applyFont="1" applyFill="1" applyBorder="1" applyAlignment="1">
      <alignment horizontal="center" vertical="center"/>
    </xf>
    <xf numFmtId="0" fontId="39" fillId="27" borderId="63" xfId="42" applyFont="1" applyFill="1" applyBorder="1" applyAlignment="1" applyProtection="1">
      <alignment horizontal="center" vertical="center"/>
      <protection hidden="1"/>
    </xf>
    <xf numFmtId="0" fontId="40" fillId="27" borderId="64" xfId="42" applyFont="1" applyFill="1" applyBorder="1" applyAlignment="1">
      <alignment horizontal="center" vertical="center"/>
    </xf>
    <xf numFmtId="0" fontId="40" fillId="27" borderId="63" xfId="42" applyFont="1" applyFill="1" applyBorder="1" applyAlignment="1">
      <alignment horizontal="center" vertical="center"/>
    </xf>
    <xf numFmtId="0" fontId="46" fillId="0" borderId="30" xfId="42" applyFont="1" applyFill="1" applyBorder="1" applyAlignment="1" applyProtection="1">
      <alignment horizontal="center" vertical="center"/>
    </xf>
    <xf numFmtId="0" fontId="40" fillId="0" borderId="76" xfId="42" applyFont="1" applyBorder="1" applyAlignment="1">
      <alignment vertical="center"/>
    </xf>
    <xf numFmtId="0" fontId="40" fillId="0" borderId="90" xfId="42" applyFont="1" applyBorder="1" applyAlignment="1">
      <alignment vertical="center"/>
    </xf>
    <xf numFmtId="0" fontId="40" fillId="0" borderId="63" xfId="42" applyFont="1" applyBorder="1" applyAlignment="1">
      <alignment vertical="center"/>
    </xf>
    <xf numFmtId="0" fontId="40" fillId="0" borderId="32" xfId="42" applyFont="1" applyBorder="1" applyAlignment="1">
      <alignment vertical="center"/>
    </xf>
    <xf numFmtId="0" fontId="40" fillId="0" borderId="75" xfId="42" applyFont="1" applyBorder="1" applyAlignment="1">
      <alignment vertical="center"/>
    </xf>
    <xf numFmtId="0" fontId="46" fillId="0" borderId="76" xfId="42" applyFont="1" applyFill="1" applyBorder="1" applyAlignment="1" applyProtection="1">
      <alignment horizontal="center" vertical="center"/>
    </xf>
    <xf numFmtId="0" fontId="42" fillId="0" borderId="76" xfId="42" applyFont="1" applyFill="1" applyBorder="1" applyAlignment="1" applyProtection="1">
      <alignment horizontal="center" vertical="center"/>
      <protection locked="0" hidden="1"/>
    </xf>
    <xf numFmtId="0" fontId="35" fillId="0" borderId="75" xfId="42" applyFont="1" applyBorder="1" applyAlignment="1">
      <alignment vertical="center"/>
    </xf>
    <xf numFmtId="0" fontId="42" fillId="0" borderId="29" xfId="42" applyFont="1" applyFill="1" applyBorder="1" applyAlignment="1" applyProtection="1">
      <alignment horizontal="center" vertical="center"/>
      <protection locked="0" hidden="1"/>
    </xf>
    <xf numFmtId="0" fontId="35" fillId="0" borderId="31" xfId="42" applyFont="1" applyBorder="1" applyAlignment="1">
      <alignment vertical="center"/>
    </xf>
    <xf numFmtId="0" fontId="32" fillId="0" borderId="42" xfId="42" applyFont="1" applyBorder="1" applyAlignment="1" applyProtection="1">
      <alignment horizontal="center" vertical="center"/>
      <protection hidden="1"/>
    </xf>
    <xf numFmtId="0" fontId="32" fillId="0" borderId="77" xfId="42" applyFont="1" applyBorder="1" applyAlignment="1" applyProtection="1">
      <alignment horizontal="center" vertical="center"/>
      <protection hidden="1"/>
    </xf>
    <xf numFmtId="0" fontId="43" fillId="0" borderId="77" xfId="42" applyFont="1" applyBorder="1" applyAlignment="1" applyProtection="1">
      <alignment horizontal="center" vertical="center"/>
      <protection hidden="1"/>
    </xf>
    <xf numFmtId="0" fontId="32" fillId="0" borderId="78" xfId="42" applyFont="1" applyBorder="1" applyAlignment="1" applyProtection="1">
      <alignment horizontal="center" vertical="center"/>
      <protection hidden="1"/>
    </xf>
    <xf numFmtId="0" fontId="43" fillId="0" borderId="79" xfId="42" applyFont="1" applyBorder="1" applyAlignment="1" applyProtection="1">
      <alignment horizontal="center" vertical="center"/>
      <protection hidden="1"/>
    </xf>
    <xf numFmtId="0" fontId="42" fillId="0" borderId="30" xfId="42" applyFont="1" applyFill="1" applyBorder="1" applyAlignment="1" applyProtection="1">
      <alignment horizontal="center" vertical="center"/>
      <protection locked="0" hidden="1"/>
    </xf>
    <xf numFmtId="0" fontId="35" fillId="0" borderId="32" xfId="42" applyFont="1" applyBorder="1" applyAlignment="1">
      <alignment vertical="center"/>
    </xf>
    <xf numFmtId="0" fontId="44" fillId="0" borderId="79" xfId="42" applyFont="1" applyBorder="1" applyAlignment="1" applyProtection="1">
      <alignment horizontal="center" vertical="center"/>
      <protection hidden="1"/>
    </xf>
    <xf numFmtId="0" fontId="44" fillId="0" borderId="41" xfId="42" applyFont="1" applyBorder="1" applyAlignment="1" applyProtection="1">
      <alignment horizontal="center" vertical="center"/>
      <protection hidden="1"/>
    </xf>
    <xf numFmtId="0" fontId="32" fillId="0" borderId="81" xfId="42" applyFont="1" applyBorder="1" applyAlignment="1" applyProtection="1">
      <alignment horizontal="center" vertical="center"/>
      <protection hidden="1"/>
    </xf>
    <xf numFmtId="0" fontId="32" fillId="0" borderId="82" xfId="42" applyFont="1" applyBorder="1" applyAlignment="1" applyProtection="1">
      <alignment horizontal="center" vertical="center"/>
      <protection hidden="1"/>
    </xf>
    <xf numFmtId="0" fontId="32" fillId="0" borderId="83" xfId="42" applyFont="1" applyBorder="1" applyAlignment="1" applyProtection="1">
      <alignment horizontal="center" vertical="center"/>
      <protection hidden="1"/>
    </xf>
    <xf numFmtId="0" fontId="32" fillId="0" borderId="84" xfId="42" applyFont="1" applyBorder="1" applyAlignment="1" applyProtection="1">
      <alignment horizontal="center" vertical="center"/>
      <protection hidden="1"/>
    </xf>
    <xf numFmtId="0" fontId="43" fillId="0" borderId="84" xfId="42" applyFont="1" applyBorder="1" applyAlignment="1" applyProtection="1">
      <alignment horizontal="center" vertical="center"/>
      <protection hidden="1"/>
    </xf>
    <xf numFmtId="0" fontId="43" fillId="0" borderId="83" xfId="42" applyFont="1" applyBorder="1" applyAlignment="1" applyProtection="1">
      <alignment horizontal="center" vertical="center"/>
      <protection hidden="1"/>
    </xf>
    <xf numFmtId="0" fontId="32" fillId="0" borderId="85" xfId="42" applyFont="1" applyBorder="1" applyAlignment="1" applyProtection="1">
      <alignment horizontal="center" vertical="center"/>
      <protection hidden="1"/>
    </xf>
    <xf numFmtId="0" fontId="43" fillId="0" borderId="63" xfId="42" applyFont="1" applyBorder="1" applyAlignment="1" applyProtection="1">
      <alignment horizontal="center" vertical="center"/>
      <protection hidden="1"/>
    </xf>
    <xf numFmtId="0" fontId="43" fillId="0" borderId="85" xfId="42" applyFont="1" applyBorder="1" applyAlignment="1" applyProtection="1">
      <alignment horizontal="center" vertical="center"/>
      <protection hidden="1"/>
    </xf>
    <xf numFmtId="177" fontId="32" fillId="0" borderId="86" xfId="42" applyNumberFormat="1" applyFont="1" applyBorder="1" applyAlignment="1" applyProtection="1">
      <alignment horizontal="center" vertical="center"/>
      <protection hidden="1"/>
    </xf>
    <xf numFmtId="177" fontId="43" fillId="0" borderId="86" xfId="42" applyNumberFormat="1" applyFont="1" applyBorder="1" applyAlignment="1" applyProtection="1">
      <alignment horizontal="center" vertical="center"/>
      <protection hidden="1"/>
    </xf>
    <xf numFmtId="177" fontId="43" fillId="0" borderId="45" xfId="42" applyNumberFormat="1" applyFont="1" applyBorder="1" applyAlignment="1" applyProtection="1">
      <alignment horizontal="center" vertical="center"/>
      <protection hidden="1"/>
    </xf>
    <xf numFmtId="177" fontId="43" fillId="0" borderId="63" xfId="42" applyNumberFormat="1" applyFont="1" applyBorder="1" applyAlignment="1" applyProtection="1">
      <alignment horizontal="center" vertical="center"/>
      <protection hidden="1"/>
    </xf>
    <xf numFmtId="177" fontId="43" fillId="0" borderId="64" xfId="42" applyNumberFormat="1" applyFont="1" applyBorder="1" applyAlignment="1" applyProtection="1">
      <alignment horizontal="center" vertical="center"/>
      <protection hidden="1"/>
    </xf>
    <xf numFmtId="0" fontId="40" fillId="0" borderId="29" xfId="42" applyFont="1" applyBorder="1" applyAlignment="1">
      <alignment vertical="center"/>
    </xf>
    <xf numFmtId="0" fontId="40" fillId="0" borderId="64" xfId="42" applyFont="1" applyBorder="1" applyAlignment="1">
      <alignment vertical="center"/>
    </xf>
    <xf numFmtId="0" fontId="40" fillId="0" borderId="31" xfId="42" applyFont="1" applyBorder="1" applyAlignment="1">
      <alignment vertical="center"/>
    </xf>
    <xf numFmtId="0" fontId="32" fillId="0" borderId="87" xfId="42" applyFont="1" applyBorder="1" applyAlignment="1" applyProtection="1">
      <alignment horizontal="center" vertical="center"/>
      <protection hidden="1"/>
    </xf>
    <xf numFmtId="0" fontId="32" fillId="0" borderId="88" xfId="42" applyFont="1" applyBorder="1" applyAlignment="1" applyProtection="1">
      <alignment horizontal="center" vertical="center"/>
      <protection hidden="1"/>
    </xf>
    <xf numFmtId="177" fontId="32" fillId="0" borderId="85" xfId="42" applyNumberFormat="1" applyFont="1" applyBorder="1" applyAlignment="1" applyProtection="1">
      <alignment horizontal="center" vertical="center"/>
      <protection hidden="1"/>
    </xf>
    <xf numFmtId="177" fontId="43" fillId="0" borderId="89" xfId="42" applyNumberFormat="1" applyFont="1" applyBorder="1" applyAlignment="1" applyProtection="1">
      <alignment horizontal="center" vertical="center"/>
      <protection hidden="1"/>
    </xf>
    <xf numFmtId="177" fontId="43" fillId="0" borderId="75" xfId="42" applyNumberFormat="1" applyFont="1" applyBorder="1" applyAlignment="1" applyProtection="1">
      <alignment horizontal="center" vertical="center"/>
      <protection hidden="1"/>
    </xf>
    <xf numFmtId="0" fontId="44" fillId="0" borderId="86" xfId="42" applyFont="1" applyBorder="1" applyAlignment="1" applyProtection="1">
      <alignment horizontal="center" vertical="center"/>
      <protection hidden="1"/>
    </xf>
    <xf numFmtId="0" fontId="44" fillId="0" borderId="45" xfId="42" applyFont="1" applyBorder="1" applyAlignment="1" applyProtection="1">
      <alignment horizontal="center" vertical="center"/>
      <protection hidden="1"/>
    </xf>
    <xf numFmtId="0" fontId="44" fillId="0" borderId="75" xfId="42" applyFont="1" applyBorder="1" applyAlignment="1" applyProtection="1">
      <alignment horizontal="center" vertical="center"/>
      <protection hidden="1"/>
    </xf>
    <xf numFmtId="0" fontId="44" fillId="0" borderId="31" xfId="42" applyFont="1" applyBorder="1" applyAlignment="1" applyProtection="1">
      <alignment horizontal="center" vertical="center"/>
      <protection hidden="1"/>
    </xf>
    <xf numFmtId="176" fontId="32" fillId="31" borderId="95" xfId="42" applyNumberFormat="1" applyFont="1" applyFill="1" applyBorder="1" applyAlignment="1" applyProtection="1">
      <alignment horizontal="center" vertical="center"/>
    </xf>
    <xf numFmtId="176" fontId="32" fillId="31" borderId="0" xfId="42" applyNumberFormat="1" applyFont="1" applyFill="1" applyBorder="1" applyAlignment="1" applyProtection="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70F5B2D-70D0-4ED0-9DC7-9E5FF7E2D7C0}"/>
    <cellStyle name="標準 3" xfId="43" xr:uid="{3487CBFE-6A34-4E92-9395-5ADFF1BF2344}"/>
    <cellStyle name="良い" xfId="41" builtinId="26" customBuiltin="1"/>
  </cellStyles>
  <dxfs count="49">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amily val="2"/>
      </font>
      <fill>
        <patternFill patternType="solid">
          <fgColor rgb="FFFF0000"/>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AD43C-5B65-48ED-92D4-4392F2264B94}">
  <dimension ref="A2:BD75"/>
  <sheetViews>
    <sheetView tabSelected="1" zoomScale="90" zoomScaleNormal="90" zoomScaleSheetLayoutView="30" workbookViewId="0"/>
  </sheetViews>
  <sheetFormatPr defaultColWidth="7.21875" defaultRowHeight="34.5" customHeight="1" x14ac:dyDescent="0.2"/>
  <cols>
    <col min="1" max="4" width="7.21875" style="118"/>
    <col min="5" max="5" width="7.21875" style="118" customWidth="1"/>
    <col min="6" max="6" width="7.21875" style="118"/>
    <col min="7" max="7" width="7" style="118" customWidth="1"/>
    <col min="8" max="16384" width="7.21875" style="118"/>
  </cols>
  <sheetData>
    <row r="2" spans="1:38" ht="34.5" customHeight="1" x14ac:dyDescent="0.2">
      <c r="B2" s="210" t="s">
        <v>38</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row>
    <row r="3" spans="1:38" ht="34.5" customHeight="1" x14ac:dyDescent="0.2">
      <c r="B3" s="210" t="s">
        <v>39</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row>
    <row r="4" spans="1:38" ht="34.5" customHeight="1" thickBot="1" x14ac:dyDescent="0.25">
      <c r="B4" s="212" t="s">
        <v>40</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1"/>
      <c r="AD4" s="1"/>
    </row>
    <row r="5" spans="1:38" ht="34.5" customHeight="1" thickBot="1" x14ac:dyDescent="0.25">
      <c r="B5" s="214" t="s">
        <v>18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6"/>
    </row>
    <row r="6" spans="1:38" ht="34.200000000000003" customHeight="1" thickBot="1" x14ac:dyDescent="0.25">
      <c r="B6" s="217" t="s">
        <v>10</v>
      </c>
      <c r="C6" s="218"/>
      <c r="D6" s="218"/>
      <c r="E6" s="218"/>
      <c r="F6" s="218"/>
      <c r="G6" s="218"/>
      <c r="H6" s="218"/>
      <c r="I6" s="119" t="s">
        <v>11</v>
      </c>
      <c r="J6" s="120" t="s">
        <v>41</v>
      </c>
      <c r="K6" s="120">
        <v>9</v>
      </c>
      <c r="L6" s="121">
        <v>8</v>
      </c>
      <c r="M6" s="120" t="s">
        <v>19</v>
      </c>
      <c r="N6" s="120">
        <v>7</v>
      </c>
      <c r="O6" s="120" t="s">
        <v>42</v>
      </c>
      <c r="P6" s="120">
        <v>6</v>
      </c>
      <c r="Q6" s="120" t="s">
        <v>20</v>
      </c>
      <c r="R6" s="120">
        <v>5</v>
      </c>
      <c r="S6" s="120" t="s">
        <v>3</v>
      </c>
      <c r="T6" s="120">
        <v>4</v>
      </c>
      <c r="U6" s="120" t="s">
        <v>22</v>
      </c>
      <c r="V6" s="120">
        <v>3</v>
      </c>
      <c r="W6" s="120">
        <v>2</v>
      </c>
      <c r="X6" s="120">
        <v>1</v>
      </c>
      <c r="Y6" s="120" t="s">
        <v>23</v>
      </c>
      <c r="Z6" s="120" t="s">
        <v>43</v>
      </c>
      <c r="AA6" s="120"/>
      <c r="AB6" s="122"/>
    </row>
    <row r="7" spans="1:38" ht="34.5" customHeight="1" thickBot="1" x14ac:dyDescent="0.25">
      <c r="B7" s="208" t="s">
        <v>12</v>
      </c>
      <c r="C7" s="209"/>
      <c r="D7" s="209"/>
      <c r="E7" s="209"/>
      <c r="F7" s="209"/>
      <c r="G7" s="209"/>
      <c r="H7" s="209"/>
      <c r="I7" s="119" t="s">
        <v>11</v>
      </c>
      <c r="J7" s="120" t="s">
        <v>24</v>
      </c>
      <c r="K7" s="120" t="s">
        <v>25</v>
      </c>
      <c r="L7" s="120">
        <v>1</v>
      </c>
      <c r="M7" s="120">
        <v>2</v>
      </c>
      <c r="N7" s="120">
        <v>3</v>
      </c>
      <c r="O7" s="120">
        <v>4</v>
      </c>
      <c r="P7" s="120">
        <v>5</v>
      </c>
      <c r="Q7" s="120">
        <v>6</v>
      </c>
      <c r="R7" s="120">
        <v>7</v>
      </c>
      <c r="S7" s="120">
        <v>8</v>
      </c>
      <c r="T7" s="120">
        <v>9</v>
      </c>
      <c r="U7" s="123"/>
      <c r="V7" s="124"/>
      <c r="W7" s="120"/>
      <c r="X7" s="120"/>
      <c r="Y7" s="120"/>
      <c r="Z7" s="120"/>
      <c r="AA7" s="120"/>
      <c r="AB7" s="122"/>
    </row>
    <row r="8" spans="1:38" ht="34.5" customHeight="1" thickBot="1" x14ac:dyDescent="0.25">
      <c r="B8" s="205" t="s">
        <v>13</v>
      </c>
      <c r="C8" s="206"/>
      <c r="D8" s="206"/>
      <c r="E8" s="206"/>
      <c r="F8" s="206"/>
      <c r="G8" s="206"/>
      <c r="H8" s="206"/>
      <c r="I8" s="119" t="s">
        <v>11</v>
      </c>
      <c r="J8" s="120" t="s">
        <v>41</v>
      </c>
      <c r="K8" s="120">
        <v>9</v>
      </c>
      <c r="L8" s="121">
        <v>8</v>
      </c>
      <c r="M8" s="120" t="s">
        <v>19</v>
      </c>
      <c r="N8" s="120">
        <v>7</v>
      </c>
      <c r="O8" s="120" t="s">
        <v>42</v>
      </c>
      <c r="P8" s="120">
        <v>6</v>
      </c>
      <c r="Q8" s="120" t="s">
        <v>20</v>
      </c>
      <c r="R8" s="120">
        <v>5</v>
      </c>
      <c r="S8" s="120" t="s">
        <v>3</v>
      </c>
      <c r="T8" s="120">
        <v>4</v>
      </c>
      <c r="U8" s="120" t="s">
        <v>22</v>
      </c>
      <c r="V8" s="120">
        <v>3</v>
      </c>
      <c r="W8" s="120">
        <v>2</v>
      </c>
      <c r="X8" s="120">
        <v>1</v>
      </c>
      <c r="Y8" s="120" t="s">
        <v>23</v>
      </c>
      <c r="Z8" s="120" t="s">
        <v>43</v>
      </c>
      <c r="AA8" s="120"/>
      <c r="AB8" s="122"/>
    </row>
    <row r="9" spans="1:38" ht="34.5" customHeight="1" thickBot="1" x14ac:dyDescent="0.25">
      <c r="B9" s="205" t="s">
        <v>14</v>
      </c>
      <c r="C9" s="206"/>
      <c r="D9" s="206"/>
      <c r="E9" s="206"/>
      <c r="F9" s="206"/>
      <c r="G9" s="206"/>
      <c r="H9" s="206"/>
      <c r="I9" s="119" t="s">
        <v>11</v>
      </c>
      <c r="J9" s="120" t="s">
        <v>41</v>
      </c>
      <c r="K9" s="125" t="s">
        <v>24</v>
      </c>
      <c r="L9" s="125" t="s">
        <v>25</v>
      </c>
      <c r="M9" s="120">
        <v>9</v>
      </c>
      <c r="N9" s="121">
        <v>8</v>
      </c>
      <c r="O9" s="120" t="s">
        <v>19</v>
      </c>
      <c r="P9" s="120">
        <v>7</v>
      </c>
      <c r="Q9" s="120" t="s">
        <v>42</v>
      </c>
      <c r="R9" s="120">
        <v>6</v>
      </c>
      <c r="S9" s="120" t="s">
        <v>20</v>
      </c>
      <c r="T9" s="120">
        <v>5</v>
      </c>
      <c r="U9" s="120" t="s">
        <v>3</v>
      </c>
      <c r="V9" s="120">
        <v>4</v>
      </c>
      <c r="W9" s="120" t="s">
        <v>22</v>
      </c>
      <c r="X9" s="120">
        <v>3</v>
      </c>
      <c r="Y9" s="120">
        <v>2</v>
      </c>
      <c r="Z9" s="120">
        <v>1</v>
      </c>
      <c r="AA9" s="120" t="s">
        <v>23</v>
      </c>
      <c r="AB9" s="126" t="s">
        <v>43</v>
      </c>
    </row>
    <row r="10" spans="1:38" ht="34.5" customHeight="1" thickBot="1" x14ac:dyDescent="0.25">
      <c r="B10" s="127"/>
      <c r="C10" s="127"/>
      <c r="D10" s="127"/>
      <c r="E10" s="127"/>
      <c r="F10" s="127"/>
      <c r="G10" s="127"/>
      <c r="H10" s="127"/>
      <c r="I10" s="128"/>
      <c r="J10" s="129"/>
      <c r="K10" s="129"/>
      <c r="L10" s="129"/>
      <c r="M10" s="129"/>
      <c r="N10" s="129"/>
      <c r="O10" s="129"/>
      <c r="P10" s="129"/>
      <c r="Q10" s="129"/>
      <c r="R10" s="129"/>
      <c r="S10" s="129"/>
      <c r="T10" s="129"/>
      <c r="U10" s="129"/>
      <c r="V10" s="129"/>
      <c r="W10" s="129"/>
      <c r="X10" s="129"/>
      <c r="Y10" s="129"/>
      <c r="Z10" s="129"/>
      <c r="AA10" s="129"/>
      <c r="AB10" s="129"/>
    </row>
    <row r="11" spans="1:38" ht="34.5" customHeight="1" thickTop="1" thickBot="1" x14ac:dyDescent="0.25">
      <c r="A11" s="130"/>
      <c r="B11" s="131" t="s">
        <v>9</v>
      </c>
      <c r="C11" s="132">
        <v>0</v>
      </c>
      <c r="D11" s="130"/>
      <c r="E11" s="207">
        <f>IF(AND(NOT(F13="/"),NOT(E13="X"),NOT(E16+F16&gt;9)),E16+F16,IF(AND(F13="/",NOT(G13="X")),G16+10,IF(AND(F13="/",G13="X"),20,IF(AND(E13="X",NOT(H13="/"),NOT(G13="X")),G16+H16+10,IF(AND(E13="X",H13="/"),20,IF(AND(E13="X",(G13="X"),NOT(I13="X")),I16+20,IF(AND(E13="X",G13="X",I13="X"),30,0)))))))</f>
        <v>30</v>
      </c>
      <c r="F11" s="203"/>
      <c r="G11" s="203">
        <f>IF(AND(NOT(H13="/"),NOT(G13="X"),NOT(G16+H16&gt;9)),G16+H16,IF(AND(H13="/",NOT(I13="X")),I16+10,IF(AND(H13="/",I13="X"),20,IF(AND(G13="X",NOT(J13="/"),NOT(I13="X")),I16+J16+10,IF(AND(G13="X",J13="/"),20,IF(AND(G13="X",(I13="X"),NOT(K13="X")),K16+20,IF(AND(G13="X",I13="X",K13="X"),30,0)))))))</f>
        <v>30</v>
      </c>
      <c r="H11" s="203"/>
      <c r="I11" s="203">
        <f>IF(AND(NOT(J13="/"),NOT(I13="X"),NOT(I16+J16&gt;9)),I16+J16,IF(AND(J13="/",NOT(K13="X")),K16+10,IF(AND(J13="/",K13="X"),20,IF(AND(I13="X",NOT(L13="/"),NOT(K13="X")),K16+L16+10,IF(AND(I13="X",L13="/"),20,IF(AND(I13="X",(K13="X"),NOT(M13="X")),M16+20,IF(AND(I13="X",K13="X",M13="X"),30,0)))))))</f>
        <v>30</v>
      </c>
      <c r="J11" s="203"/>
      <c r="K11" s="203">
        <f>IF(AND(NOT(L13="/"),NOT(K13="X"),NOT(K16+L16&gt;9)),K16+L16,IF(AND(L13="/",NOT(M13="X")),M16+10,IF(AND(L13="/",M13="X"),20,IF(AND(K13="X",NOT(N13="/"),NOT(M13="X")),M16+N16+10,IF(AND(K13="X",N13="/"),20,IF(AND(K13="X",(M13="X"),NOT(O13="X")),O16+20,IF(AND(K13="X",M13="X",O13="X"),30,0)))))))</f>
        <v>30</v>
      </c>
      <c r="L11" s="203"/>
      <c r="M11" s="203">
        <f>IF(AND(NOT(N13="/"),NOT(M13="X"),NOT(M16+N16&gt;9)),M16+N16,IF(AND(N13="/",NOT(O13="X")),O16+10,IF(AND(N13="/",O13="X"),20,IF(AND(M13="X",NOT(P13="/"),NOT(O13="X")),O16+P16+10,IF(AND(M13="X",P13="/"),20,IF(AND(M13="X",(O13="X"),NOT(Q13="X")),Q16+20,IF(AND(M13="X",O13="X",Q13="X"),30,0)))))))</f>
        <v>30</v>
      </c>
      <c r="N11" s="203"/>
      <c r="O11" s="203">
        <f>IF(AND(NOT(P13="/"),NOT(O13="X"),NOT(O16+P16&gt;9)),O16+P16,IF(AND(P13="/",NOT(Q13="X")),Q16+10,IF(AND(P13="/",Q13="X"),20,IF(AND(O13="X",NOT(R13="/"),NOT(Q13="X")),Q16+R16+10,IF(AND(O13="X",R13="/"),20,IF(AND(O13="X",(Q13="X"),NOT(S13="X")),S16+20,IF(AND(O13="X",Q13="X",S13="X"),30,0)))))))</f>
        <v>30</v>
      </c>
      <c r="P11" s="203"/>
      <c r="Q11" s="203">
        <f>IF(AND(NOT(R13="/"),NOT(Q13="X"),NOT(Q16+R16&gt;9)),Q16+R16,IF(AND(R13="/",NOT(S13="X")),S16+10,IF(AND(R13="/",S13="X"),20,IF(AND(Q13="X",NOT(T13="/"),NOT(S13="X")),S16+T16+10,IF(AND(Q13="X",T13="/"),20,IF(AND(Q13="X",(S13="X"),NOT(U13="X")),U16+20,IF(AND(Q13="X",S13="X",U13="X"),30,0)))))))</f>
        <v>30</v>
      </c>
      <c r="R11" s="203"/>
      <c r="S11" s="203">
        <f>IF(AND(NOT(T13="/"),NOT(S13="X"),NOT(S16+T16&gt;9)),S16+T16,IF(AND(T13="/",NOT(U13="X")),U16+10,IF(AND(T13="/",U13="X"),20,IF(AND(S13="X",NOT(V13="/"),NOT(U13="X")),U16+V16+10,IF(AND(S13="X",V13="/"),20,IF(AND(S13="X",(U13="X"),NOT(W13="X")),W16+20,IF(AND(S13="X",U13="X",W13="X"),30,0)))))))</f>
        <v>30</v>
      </c>
      <c r="T11" s="203"/>
      <c r="U11" s="203">
        <f>IF(AND(NOT(V13="/"),NOT(U13="X"),NOT(U16+V16&gt;9)),U16+V16,IF(AND(V13="/",NOT(W13="X")),W16+10,IF(AND(V13="/",W13="X"),20,IF(AND(U13="X",NOT(W13="X"),NOT(X13="X"),NOT(X13="/")),W16+X16+10,IF(AND(U13="X",NOT(W13="X"),X13="/"),20,IF(AND(U13="X",(W13="X"),NOT(X13="X")),X16+20,IF(AND(U13="X",W13="X",X13="X"),30,0)))))))</f>
        <v>30</v>
      </c>
      <c r="V11" s="203"/>
      <c r="W11" s="203">
        <f>IF(AND(NOT(W13="X"),NOT(X13="/"),NOT(W16+X16&gt;9)),W16+X16,IF(AND(X13="/",NOT(Y13="X")),Y16+10,IF(AND(X13="/",Y13="X"),20,IF(AND(W13="X",NOT(X13="X"),NOT(Y13="/"),NOT(X16+Y16&gt;9)),X16+Y16+10,IF(AND(W13="X",Y13="/"),20,IF(AND(W13="X",(X13="X"),NOT(Y13="X")),Y16+20,IF(AND(W13="X",X13="X",Y13="X"),30,0)))))))</f>
        <v>30</v>
      </c>
      <c r="X11" s="203"/>
      <c r="Y11" s="204"/>
    </row>
    <row r="12" spans="1:38" ht="34.5" customHeight="1" thickBot="1" x14ac:dyDescent="0.25">
      <c r="A12" s="130"/>
      <c r="B12" s="133">
        <v>9</v>
      </c>
      <c r="C12" s="134">
        <v>9</v>
      </c>
      <c r="D12" s="130"/>
      <c r="E12" s="202">
        <v>1</v>
      </c>
      <c r="F12" s="198"/>
      <c r="G12" s="198">
        <v>2</v>
      </c>
      <c r="H12" s="198"/>
      <c r="I12" s="198">
        <v>3</v>
      </c>
      <c r="J12" s="198"/>
      <c r="K12" s="198">
        <v>4</v>
      </c>
      <c r="L12" s="198"/>
      <c r="M12" s="198">
        <v>5</v>
      </c>
      <c r="N12" s="198"/>
      <c r="O12" s="198">
        <v>6</v>
      </c>
      <c r="P12" s="198"/>
      <c r="Q12" s="198">
        <v>7</v>
      </c>
      <c r="R12" s="198"/>
      <c r="S12" s="198">
        <v>8</v>
      </c>
      <c r="T12" s="198"/>
      <c r="U12" s="198">
        <v>9</v>
      </c>
      <c r="V12" s="198"/>
      <c r="W12" s="198">
        <v>10</v>
      </c>
      <c r="X12" s="198"/>
      <c r="Y12" s="199"/>
    </row>
    <row r="13" spans="1:38" ht="34.5" customHeight="1" thickBot="1" x14ac:dyDescent="0.25">
      <c r="A13" s="130"/>
      <c r="B13" s="133">
        <v>8</v>
      </c>
      <c r="C13" s="134">
        <v>8</v>
      </c>
      <c r="D13" s="130"/>
      <c r="E13" s="4" t="s">
        <v>9</v>
      </c>
      <c r="F13" s="135"/>
      <c r="G13" s="6" t="s">
        <v>9</v>
      </c>
      <c r="H13" s="136"/>
      <c r="I13" s="6" t="s">
        <v>9</v>
      </c>
      <c r="J13" s="136"/>
      <c r="K13" s="6" t="s">
        <v>9</v>
      </c>
      <c r="L13" s="136"/>
      <c r="M13" s="6" t="s">
        <v>9</v>
      </c>
      <c r="N13" s="136"/>
      <c r="O13" s="6" t="s">
        <v>9</v>
      </c>
      <c r="P13" s="136"/>
      <c r="Q13" s="6" t="s">
        <v>9</v>
      </c>
      <c r="R13" s="136"/>
      <c r="S13" s="6" t="s">
        <v>9</v>
      </c>
      <c r="T13" s="136"/>
      <c r="U13" s="6" t="s">
        <v>9</v>
      </c>
      <c r="V13" s="136"/>
      <c r="W13" s="6" t="s">
        <v>9</v>
      </c>
      <c r="X13" s="136" t="s">
        <v>9</v>
      </c>
      <c r="Y13" s="8" t="s">
        <v>9</v>
      </c>
    </row>
    <row r="14" spans="1:38" ht="34.5" customHeight="1" thickBot="1" x14ac:dyDescent="0.25">
      <c r="A14" s="130"/>
      <c r="B14" s="133" t="s">
        <v>19</v>
      </c>
      <c r="C14" s="134">
        <v>8</v>
      </c>
      <c r="D14" s="130"/>
      <c r="E14" s="200">
        <f>IF(OR(E13="X",COUNTA(F13)),(E11),"")</f>
        <v>30</v>
      </c>
      <c r="F14" s="201"/>
      <c r="G14" s="192">
        <f>IF(AND(COUNT(E14),OR(G13="X",COUNTA(H13))),SUM(E11:H11),"")</f>
        <v>60</v>
      </c>
      <c r="H14" s="192"/>
      <c r="I14" s="192">
        <f>IF(AND(COUNT(G14),OR(I13="X",COUNTA(J13))),SUM(E11:J11),"")</f>
        <v>90</v>
      </c>
      <c r="J14" s="192"/>
      <c r="K14" s="192">
        <f>IF(AND(COUNT(I14),OR(K13="X",COUNTA(L13))),SUM(E11:L11),"")</f>
        <v>120</v>
      </c>
      <c r="L14" s="192"/>
      <c r="M14" s="192">
        <f>IF(AND(COUNT(K14),OR(M13="X",COUNTA(N13))),SUM(E11:N11),"")</f>
        <v>150</v>
      </c>
      <c r="N14" s="192"/>
      <c r="O14" s="192">
        <f>IF(AND(COUNT(M14),OR(O13="X",COUNTA(P13))),SUM(E11:P11),"")</f>
        <v>180</v>
      </c>
      <c r="P14" s="192"/>
      <c r="Q14" s="192">
        <f>IF(AND(COUNT(O14),OR(Q13="X",COUNTA(R13))),SUM(E11:R11),"")</f>
        <v>210</v>
      </c>
      <c r="R14" s="192"/>
      <c r="S14" s="192">
        <f>IF(AND(COUNT(Q14),OR(S13="X",COUNTA(T13))),SUM(E11:T11),"")</f>
        <v>240</v>
      </c>
      <c r="T14" s="192"/>
      <c r="U14" s="192">
        <f>IF(AND(COUNT(S14),OR(U13="X",COUNTA(V13))),SUM(E11:V11),"")</f>
        <v>270</v>
      </c>
      <c r="V14" s="192"/>
      <c r="W14" s="192">
        <f>IF(AND(COUNT(U14),OR(W13="X",COUNTA(X13))),SUM(E11:Y11),"")</f>
        <v>300</v>
      </c>
      <c r="X14" s="192"/>
      <c r="Y14" s="193"/>
      <c r="AL14" s="137"/>
    </row>
    <row r="15" spans="1:38" ht="34.5" customHeight="1" thickBot="1" x14ac:dyDescent="0.25">
      <c r="A15" s="130"/>
      <c r="B15" s="133">
        <v>7</v>
      </c>
      <c r="C15" s="134">
        <v>7</v>
      </c>
      <c r="D15" s="130"/>
      <c r="E15" s="200"/>
      <c r="F15" s="201"/>
      <c r="G15" s="192"/>
      <c r="H15" s="192"/>
      <c r="I15" s="192"/>
      <c r="J15" s="192"/>
      <c r="K15" s="192"/>
      <c r="L15" s="192"/>
      <c r="M15" s="192"/>
      <c r="N15" s="192"/>
      <c r="O15" s="192"/>
      <c r="P15" s="192"/>
      <c r="Q15" s="192"/>
      <c r="R15" s="192"/>
      <c r="S15" s="192"/>
      <c r="T15" s="192"/>
      <c r="U15" s="192"/>
      <c r="V15" s="192"/>
      <c r="W15" s="192"/>
      <c r="X15" s="192"/>
      <c r="Y15" s="193"/>
      <c r="AL15" s="137"/>
    </row>
    <row r="16" spans="1:38" ht="34.5" customHeight="1" thickBot="1" x14ac:dyDescent="0.25">
      <c r="A16" s="130"/>
      <c r="B16" s="133" t="s">
        <v>5</v>
      </c>
      <c r="C16" s="134">
        <v>7</v>
      </c>
      <c r="D16" s="130"/>
      <c r="E16" s="138">
        <f>N(IF(E13="","",VLOOKUP(E13,$B$11:$C$27,2,FALSE)))</f>
        <v>0</v>
      </c>
      <c r="F16" s="139">
        <f>N(IF(F13="","",VLOOKUP(F13,$B$18:$C$29,2,FALSE)))</f>
        <v>0</v>
      </c>
      <c r="G16" s="139">
        <f>N(IF(G13="","",VLOOKUP(G13,$B$11:$C$27,2,FALSE)))</f>
        <v>0</v>
      </c>
      <c r="H16" s="139">
        <f>N(IF(H13="","",VLOOKUP(H13,$B$18:$C$29,2,FALSE)))</f>
        <v>0</v>
      </c>
      <c r="I16" s="139">
        <f>N(IF(I13="","",VLOOKUP(I13,$B$11:$C$27,2,FALSE)))</f>
        <v>0</v>
      </c>
      <c r="J16" s="139">
        <f>N(IF(J13="","",VLOOKUP(J13,$B$18:$C$29,2,FALSE)))</f>
        <v>0</v>
      </c>
      <c r="K16" s="139">
        <f>N(IF(K13="","",VLOOKUP(K13,$B$11:$C$27,2,FALSE)))</f>
        <v>0</v>
      </c>
      <c r="L16" s="139">
        <f>N(IF(L13="","",VLOOKUP(L13,$B$18:$C$29,2,FALSE)))</f>
        <v>0</v>
      </c>
      <c r="M16" s="139">
        <f>N(IF(M13="","",VLOOKUP(M13,$B$11:$C$27,2,FALSE)))</f>
        <v>0</v>
      </c>
      <c r="N16" s="139">
        <f>N(IF(N13="","",VLOOKUP(N13,$B$18:$C$29,2,FALSE)))</f>
        <v>0</v>
      </c>
      <c r="O16" s="139">
        <f>N(IF(O13="","",VLOOKUP(O13,$B$11:$C$27,2,FALSE)))</f>
        <v>0</v>
      </c>
      <c r="P16" s="139">
        <f>N(IF(P13="","",VLOOKUP(P13,$B$18:$C$29,2,FALSE)))</f>
        <v>0</v>
      </c>
      <c r="Q16" s="139">
        <f>N(IF(Q13="","",VLOOKUP(Q13,$B$11:$C$27,2,FALSE)))</f>
        <v>0</v>
      </c>
      <c r="R16" s="139">
        <f>N(IF(R13="","",VLOOKUP(R13,$B$18:$C$29,2,FALSE)))</f>
        <v>0</v>
      </c>
      <c r="S16" s="139">
        <f>N(IF(S13="","",VLOOKUP(S13,$B$11:$C$27,2,FALSE)))</f>
        <v>0</v>
      </c>
      <c r="T16" s="139">
        <f>N(IF(T13="","",VLOOKUP(T13,$B$18:$C$29,2,FALSE)))</f>
        <v>0</v>
      </c>
      <c r="U16" s="139">
        <f>N(IF(U13="","",VLOOKUP(U13,$B$11:$C$27,2,FALSE)))</f>
        <v>0</v>
      </c>
      <c r="V16" s="139">
        <f>N(IF(V13="","",VLOOKUP(V13,$B$18:$C$29,2,FALSE)))</f>
        <v>0</v>
      </c>
      <c r="W16" s="139">
        <f>N(IF(W13="","",VLOOKUP(W13,$B$11:$C$27,2,FALSE)))</f>
        <v>0</v>
      </c>
      <c r="X16" s="139">
        <f>N(IF(X13="","",VLOOKUP(X13,$B$11:$C$29,2,FALSE)))</f>
        <v>0</v>
      </c>
      <c r="Y16" s="140">
        <f>N(IF(Y13="","",VLOOKUP(Y13,$B$11:$C$29,2,FALSE)))</f>
        <v>0</v>
      </c>
      <c r="AL16" s="137"/>
    </row>
    <row r="17" spans="1:56" ht="34.5" customHeight="1" thickTop="1" x14ac:dyDescent="0.2">
      <c r="A17" s="130"/>
      <c r="B17" s="133">
        <v>6</v>
      </c>
      <c r="C17" s="134">
        <v>6</v>
      </c>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M17" s="137"/>
    </row>
    <row r="18" spans="1:56" ht="34.5" customHeight="1" x14ac:dyDescent="0.2">
      <c r="A18" s="130"/>
      <c r="B18" s="133" t="s">
        <v>20</v>
      </c>
      <c r="C18" s="134">
        <v>6</v>
      </c>
      <c r="D18" s="130"/>
    </row>
    <row r="19" spans="1:56" ht="34.5" customHeight="1" thickBot="1" x14ac:dyDescent="0.25">
      <c r="A19" s="130"/>
      <c r="B19" s="142">
        <v>5</v>
      </c>
      <c r="C19" s="143">
        <v>5</v>
      </c>
      <c r="D19" s="130"/>
      <c r="E19" s="194" t="s">
        <v>26</v>
      </c>
      <c r="F19" s="195"/>
      <c r="G19" s="195"/>
      <c r="H19" s="195"/>
      <c r="I19" s="195"/>
      <c r="J19" s="195"/>
      <c r="K19" s="195"/>
      <c r="L19" s="195"/>
      <c r="M19" s="195"/>
      <c r="N19" s="195"/>
      <c r="O19" s="195"/>
      <c r="P19" s="195"/>
      <c r="Q19" s="195"/>
      <c r="R19" s="195"/>
      <c r="S19" s="195"/>
      <c r="T19" s="195"/>
      <c r="U19" s="195"/>
      <c r="V19" s="195"/>
    </row>
    <row r="20" spans="1:56" ht="34.5" customHeight="1" thickTop="1" thickBot="1" x14ac:dyDescent="0.25">
      <c r="A20" s="130"/>
      <c r="B20" s="142" t="s">
        <v>21</v>
      </c>
      <c r="C20" s="143">
        <v>5</v>
      </c>
      <c r="D20" s="130"/>
      <c r="E20" s="196" t="s">
        <v>131</v>
      </c>
      <c r="F20" s="196"/>
      <c r="G20" s="197" t="s">
        <v>127</v>
      </c>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row>
    <row r="21" spans="1:56" ht="34.5" customHeight="1" thickBot="1" x14ac:dyDescent="0.25">
      <c r="A21" s="130"/>
      <c r="B21" s="142">
        <v>4</v>
      </c>
      <c r="C21" s="143">
        <v>4</v>
      </c>
      <c r="D21" s="130"/>
      <c r="E21" s="180">
        <v>1</v>
      </c>
      <c r="F21" s="180"/>
      <c r="G21" s="181" t="s">
        <v>44</v>
      </c>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row>
    <row r="22" spans="1:56" ht="34.5" customHeight="1" thickBot="1" x14ac:dyDescent="0.25">
      <c r="A22" s="130"/>
      <c r="B22" s="142" t="s">
        <v>22</v>
      </c>
      <c r="C22" s="143">
        <v>4</v>
      </c>
      <c r="D22" s="130"/>
      <c r="E22" s="161" t="s">
        <v>132</v>
      </c>
      <c r="F22" s="162" t="s">
        <v>133</v>
      </c>
      <c r="G22" s="181" t="s">
        <v>130</v>
      </c>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row>
    <row r="23" spans="1:56" ht="34.5" customHeight="1" x14ac:dyDescent="0.2">
      <c r="A23" s="130"/>
      <c r="B23" s="142">
        <v>3</v>
      </c>
      <c r="C23" s="143">
        <v>3</v>
      </c>
      <c r="D23" s="141"/>
      <c r="E23" s="182" t="s">
        <v>134</v>
      </c>
      <c r="F23" s="183"/>
      <c r="G23" s="181" t="s">
        <v>128</v>
      </c>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row>
    <row r="24" spans="1:56" ht="34.5" customHeight="1" thickBot="1" x14ac:dyDescent="0.25">
      <c r="A24" s="130"/>
      <c r="B24" s="142">
        <v>2</v>
      </c>
      <c r="C24" s="143">
        <v>2</v>
      </c>
      <c r="D24" s="144"/>
      <c r="E24" s="184"/>
      <c r="F24" s="184"/>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row>
    <row r="25" spans="1:56" ht="34.5" customHeight="1" thickBot="1" x14ac:dyDescent="0.25">
      <c r="A25" s="130"/>
      <c r="B25" s="142">
        <v>1</v>
      </c>
      <c r="C25" s="143">
        <v>1</v>
      </c>
      <c r="D25" s="144"/>
      <c r="E25" s="163" t="s">
        <v>135</v>
      </c>
      <c r="F25" s="164" t="s">
        <v>136</v>
      </c>
      <c r="G25" s="185" t="s">
        <v>129</v>
      </c>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row>
    <row r="26" spans="1:56" ht="34.5" customHeight="1" thickTop="1" x14ac:dyDescent="0.2">
      <c r="A26" s="130"/>
      <c r="B26" s="142" t="s">
        <v>23</v>
      </c>
      <c r="C26" s="143">
        <v>0</v>
      </c>
      <c r="D26" s="144"/>
    </row>
    <row r="27" spans="1:56" ht="34.5" customHeight="1" x14ac:dyDescent="0.2">
      <c r="A27" s="130"/>
      <c r="B27" s="142" t="s">
        <v>1</v>
      </c>
      <c r="C27" s="143">
        <v>0</v>
      </c>
      <c r="D27" s="144"/>
    </row>
    <row r="28" spans="1:56" ht="34.5" customHeight="1" x14ac:dyDescent="0.2">
      <c r="A28" s="130"/>
      <c r="B28" s="142" t="s">
        <v>24</v>
      </c>
      <c r="C28" s="145">
        <v>0</v>
      </c>
      <c r="D28" s="146"/>
    </row>
    <row r="29" spans="1:56" ht="34.5" customHeight="1" thickBot="1" x14ac:dyDescent="0.25">
      <c r="A29" s="130"/>
      <c r="B29" s="147" t="s">
        <v>25</v>
      </c>
      <c r="C29" s="148">
        <v>0</v>
      </c>
      <c r="D29" s="141"/>
    </row>
    <row r="30" spans="1:56" ht="34.5" customHeight="1" x14ac:dyDescent="0.2">
      <c r="A30" s="141"/>
      <c r="B30" s="141"/>
      <c r="C30" s="141"/>
      <c r="D30" s="141"/>
    </row>
    <row r="31" spans="1:56" ht="34.200000000000003" customHeight="1" thickBot="1" x14ac:dyDescent="0.25">
      <c r="E31" s="186" t="s">
        <v>37</v>
      </c>
      <c r="F31" s="187"/>
      <c r="G31" s="187"/>
      <c r="H31" s="187"/>
      <c r="I31" s="188"/>
      <c r="J31" s="188"/>
    </row>
    <row r="32" spans="1:56" ht="72" customHeight="1" thickTop="1" x14ac:dyDescent="0.2">
      <c r="E32" s="149" t="s">
        <v>45</v>
      </c>
      <c r="F32" s="189" t="s">
        <v>46</v>
      </c>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1"/>
    </row>
    <row r="33" spans="5:56" ht="72" customHeight="1" x14ac:dyDescent="0.2">
      <c r="E33" s="150" t="s">
        <v>47</v>
      </c>
      <c r="F33" s="173" t="s">
        <v>48</v>
      </c>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5"/>
    </row>
    <row r="34" spans="5:56" ht="72" customHeight="1" x14ac:dyDescent="0.2">
      <c r="E34" s="150" t="s">
        <v>49</v>
      </c>
      <c r="F34" s="173" t="s">
        <v>50</v>
      </c>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5"/>
    </row>
    <row r="35" spans="5:56" ht="72" customHeight="1" x14ac:dyDescent="0.2">
      <c r="E35" s="150" t="s">
        <v>51</v>
      </c>
      <c r="F35" s="173" t="s">
        <v>52</v>
      </c>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5"/>
    </row>
    <row r="36" spans="5:56" ht="72" customHeight="1" x14ac:dyDescent="0.2">
      <c r="E36" s="150" t="s">
        <v>53</v>
      </c>
      <c r="F36" s="173" t="s">
        <v>54</v>
      </c>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5"/>
    </row>
    <row r="37" spans="5:56" ht="72" customHeight="1" x14ac:dyDescent="0.2">
      <c r="E37" s="150" t="s">
        <v>55</v>
      </c>
      <c r="F37" s="173" t="s">
        <v>56</v>
      </c>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5"/>
    </row>
    <row r="38" spans="5:56" ht="72" customHeight="1" x14ac:dyDescent="0.2">
      <c r="E38" s="150" t="s">
        <v>57</v>
      </c>
      <c r="F38" s="173" t="s">
        <v>58</v>
      </c>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5"/>
    </row>
    <row r="39" spans="5:56" ht="72" customHeight="1" x14ac:dyDescent="0.2">
      <c r="E39" s="150" t="s">
        <v>59</v>
      </c>
      <c r="F39" s="173" t="s">
        <v>60</v>
      </c>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5"/>
    </row>
    <row r="40" spans="5:56" ht="72" customHeight="1" x14ac:dyDescent="0.2">
      <c r="E40" s="150" t="s">
        <v>61</v>
      </c>
      <c r="F40" s="173" t="s">
        <v>62</v>
      </c>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5"/>
    </row>
    <row r="41" spans="5:56" ht="72" customHeight="1" thickBot="1" x14ac:dyDescent="0.25">
      <c r="E41" s="151" t="s">
        <v>63</v>
      </c>
      <c r="F41" s="176" t="s">
        <v>64</v>
      </c>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8"/>
    </row>
    <row r="42" spans="5:56" ht="34.5" customHeight="1" thickTop="1" thickBot="1" x14ac:dyDescent="0.25">
      <c r="E42" s="152"/>
    </row>
    <row r="43" spans="5:56" ht="40.5" customHeight="1" thickTop="1" x14ac:dyDescent="0.2">
      <c r="E43" s="153" t="s">
        <v>65</v>
      </c>
      <c r="F43" s="179" t="s">
        <v>66</v>
      </c>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row>
    <row r="44" spans="5:56" ht="40.5" customHeight="1" x14ac:dyDescent="0.2">
      <c r="E44" s="154" t="s">
        <v>67</v>
      </c>
      <c r="F44" s="167" t="s">
        <v>68</v>
      </c>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row>
    <row r="45" spans="5:56" ht="40.5" customHeight="1" x14ac:dyDescent="0.2">
      <c r="E45" s="154" t="s">
        <v>69</v>
      </c>
      <c r="F45" s="167" t="s">
        <v>70</v>
      </c>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row>
    <row r="46" spans="5:56" ht="40.5" customHeight="1" x14ac:dyDescent="0.2">
      <c r="E46" s="154" t="s">
        <v>71</v>
      </c>
      <c r="F46" s="167" t="s">
        <v>72</v>
      </c>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row>
    <row r="47" spans="5:56" ht="40.5" customHeight="1" x14ac:dyDescent="0.2">
      <c r="E47" s="154" t="s">
        <v>73</v>
      </c>
      <c r="F47" s="167" t="s">
        <v>74</v>
      </c>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row>
    <row r="48" spans="5:56" ht="40.5" customHeight="1" x14ac:dyDescent="0.2">
      <c r="E48" s="154" t="s">
        <v>75</v>
      </c>
      <c r="F48" s="167" t="s">
        <v>76</v>
      </c>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row>
    <row r="49" spans="5:56" ht="40.5" customHeight="1" x14ac:dyDescent="0.2">
      <c r="E49" s="154" t="s">
        <v>77</v>
      </c>
      <c r="F49" s="167" t="s">
        <v>78</v>
      </c>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row>
    <row r="50" spans="5:56" ht="40.5" customHeight="1" x14ac:dyDescent="0.2">
      <c r="E50" s="154" t="s">
        <v>79</v>
      </c>
      <c r="F50" s="167" t="s">
        <v>80</v>
      </c>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row>
    <row r="51" spans="5:56" ht="40.5" customHeight="1" x14ac:dyDescent="0.2">
      <c r="E51" s="154" t="s">
        <v>81</v>
      </c>
      <c r="F51" s="169" t="s">
        <v>82</v>
      </c>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row>
    <row r="52" spans="5:56" ht="40.5" customHeight="1" thickBot="1" x14ac:dyDescent="0.25">
      <c r="E52" s="155" t="s">
        <v>83</v>
      </c>
      <c r="F52" s="170" t="s">
        <v>84</v>
      </c>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row>
    <row r="53" spans="5:56" ht="40.5" customHeight="1" thickTop="1" thickBot="1" x14ac:dyDescent="0.25">
      <c r="E53" s="152"/>
      <c r="F53" s="156"/>
      <c r="G53" s="156"/>
      <c r="H53" s="157"/>
    </row>
    <row r="54" spans="5:56" ht="40.5" customHeight="1" thickTop="1" x14ac:dyDescent="0.2">
      <c r="E54" s="158" t="s">
        <v>85</v>
      </c>
      <c r="F54" s="171" t="s">
        <v>86</v>
      </c>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row>
    <row r="55" spans="5:56" ht="40.5" customHeight="1" x14ac:dyDescent="0.2">
      <c r="E55" s="159" t="s">
        <v>87</v>
      </c>
      <c r="F55" s="167" t="s">
        <v>88</v>
      </c>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row>
    <row r="56" spans="5:56" ht="40.5" customHeight="1" x14ac:dyDescent="0.2">
      <c r="E56" s="159" t="s">
        <v>89</v>
      </c>
      <c r="F56" s="167" t="s">
        <v>90</v>
      </c>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row>
    <row r="57" spans="5:56" ht="40.5" customHeight="1" x14ac:dyDescent="0.2">
      <c r="E57" s="159" t="s">
        <v>91</v>
      </c>
      <c r="F57" s="167" t="s">
        <v>92</v>
      </c>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row>
    <row r="58" spans="5:56" ht="40.5" customHeight="1" x14ac:dyDescent="0.2">
      <c r="E58" s="159" t="s">
        <v>93</v>
      </c>
      <c r="F58" s="167" t="s">
        <v>94</v>
      </c>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row>
    <row r="59" spans="5:56" ht="40.5" customHeight="1" x14ac:dyDescent="0.2">
      <c r="E59" s="159" t="s">
        <v>95</v>
      </c>
      <c r="F59" s="167" t="s">
        <v>96</v>
      </c>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row>
    <row r="60" spans="5:56" ht="40.5" customHeight="1" x14ac:dyDescent="0.2">
      <c r="E60" s="159" t="s">
        <v>97</v>
      </c>
      <c r="F60" s="167" t="s">
        <v>98</v>
      </c>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row>
    <row r="61" spans="5:56" ht="40.5" customHeight="1" x14ac:dyDescent="0.2">
      <c r="E61" s="159" t="s">
        <v>99</v>
      </c>
      <c r="F61" s="167" t="s">
        <v>100</v>
      </c>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row>
    <row r="62" spans="5:56" ht="40.5" customHeight="1" x14ac:dyDescent="0.2">
      <c r="E62" s="159" t="s">
        <v>101</v>
      </c>
      <c r="F62" s="167" t="s">
        <v>102</v>
      </c>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row>
    <row r="63" spans="5:56" ht="40.5" customHeight="1" x14ac:dyDescent="0.2">
      <c r="E63" s="159" t="s">
        <v>103</v>
      </c>
      <c r="F63" s="167" t="s">
        <v>104</v>
      </c>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row>
    <row r="64" spans="5:56" ht="40.5" customHeight="1" x14ac:dyDescent="0.2">
      <c r="E64" s="159" t="s">
        <v>105</v>
      </c>
      <c r="F64" s="167" t="s">
        <v>106</v>
      </c>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row>
    <row r="65" spans="5:56" ht="40.5" customHeight="1" x14ac:dyDescent="0.2">
      <c r="E65" s="159" t="s">
        <v>107</v>
      </c>
      <c r="F65" s="167" t="s">
        <v>108</v>
      </c>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row>
    <row r="66" spans="5:56" ht="40.5" customHeight="1" x14ac:dyDescent="0.2">
      <c r="E66" s="159" t="s">
        <v>109</v>
      </c>
      <c r="F66" s="167" t="s">
        <v>110</v>
      </c>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row>
    <row r="67" spans="5:56" ht="40.5" customHeight="1" x14ac:dyDescent="0.2">
      <c r="E67" s="159" t="s">
        <v>111</v>
      </c>
      <c r="F67" s="167" t="s">
        <v>112</v>
      </c>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row>
    <row r="68" spans="5:56" ht="40.5" customHeight="1" x14ac:dyDescent="0.2">
      <c r="E68" s="159" t="s">
        <v>113</v>
      </c>
      <c r="F68" s="167" t="s">
        <v>114</v>
      </c>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row>
    <row r="69" spans="5:56" ht="40.5" customHeight="1" x14ac:dyDescent="0.2">
      <c r="E69" s="159" t="s">
        <v>115</v>
      </c>
      <c r="F69" s="167" t="s">
        <v>116</v>
      </c>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row>
    <row r="70" spans="5:56" ht="40.5" customHeight="1" x14ac:dyDescent="0.2">
      <c r="E70" s="159" t="s">
        <v>117</v>
      </c>
      <c r="F70" s="167" t="s">
        <v>118</v>
      </c>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row>
    <row r="71" spans="5:56" ht="40.5" customHeight="1" x14ac:dyDescent="0.2">
      <c r="E71" s="159" t="s">
        <v>119</v>
      </c>
      <c r="F71" s="167" t="s">
        <v>120</v>
      </c>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row>
    <row r="72" spans="5:56" ht="40.5" customHeight="1" x14ac:dyDescent="0.2">
      <c r="E72" s="159" t="s">
        <v>121</v>
      </c>
      <c r="F72" s="167" t="s">
        <v>122</v>
      </c>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row>
    <row r="73" spans="5:56" ht="40.5" customHeight="1" x14ac:dyDescent="0.2">
      <c r="E73" s="159" t="s">
        <v>123</v>
      </c>
      <c r="F73" s="167" t="s">
        <v>124</v>
      </c>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row>
    <row r="74" spans="5:56" ht="40.5" customHeight="1" thickBot="1" x14ac:dyDescent="0.25">
      <c r="E74" s="160" t="s">
        <v>125</v>
      </c>
      <c r="F74" s="165" t="s">
        <v>126</v>
      </c>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c r="BB74" s="166"/>
      <c r="BC74" s="166"/>
      <c r="BD74" s="166"/>
    </row>
    <row r="75" spans="5:56" ht="34.5" customHeight="1" thickTop="1" x14ac:dyDescent="0.2"/>
  </sheetData>
  <sheetProtection selectLockedCells="1"/>
  <mergeCells count="89">
    <mergeCell ref="B7:H7"/>
    <mergeCell ref="B2:AB2"/>
    <mergeCell ref="B3:AB3"/>
    <mergeCell ref="B4:AB4"/>
    <mergeCell ref="B5:AB5"/>
    <mergeCell ref="B6:H6"/>
    <mergeCell ref="S11:T11"/>
    <mergeCell ref="U11:V11"/>
    <mergeCell ref="W11:Y11"/>
    <mergeCell ref="B8:H8"/>
    <mergeCell ref="B9:H9"/>
    <mergeCell ref="E11:F11"/>
    <mergeCell ref="G11:H11"/>
    <mergeCell ref="I11:J11"/>
    <mergeCell ref="K11:L11"/>
    <mergeCell ref="M12:N12"/>
    <mergeCell ref="O12:P12"/>
    <mergeCell ref="M11:N11"/>
    <mergeCell ref="O11:P11"/>
    <mergeCell ref="Q11:R11"/>
    <mergeCell ref="E20:F20"/>
    <mergeCell ref="G20:AZ20"/>
    <mergeCell ref="Q12:R12"/>
    <mergeCell ref="S12:T12"/>
    <mergeCell ref="U12:V12"/>
    <mergeCell ref="W12:Y12"/>
    <mergeCell ref="E14:F15"/>
    <mergeCell ref="G14:H15"/>
    <mergeCell ref="I14:J15"/>
    <mergeCell ref="K14:L15"/>
    <mergeCell ref="M14:N15"/>
    <mergeCell ref="O14:P15"/>
    <mergeCell ref="E12:F12"/>
    <mergeCell ref="G12:H12"/>
    <mergeCell ref="I12:J12"/>
    <mergeCell ref="K12:L12"/>
    <mergeCell ref="Q14:R15"/>
    <mergeCell ref="S14:T15"/>
    <mergeCell ref="U14:V15"/>
    <mergeCell ref="W14:Y15"/>
    <mergeCell ref="E19:V19"/>
    <mergeCell ref="F36:BD36"/>
    <mergeCell ref="E21:F21"/>
    <mergeCell ref="G21:AZ21"/>
    <mergeCell ref="G22:AZ22"/>
    <mergeCell ref="E23:F24"/>
    <mergeCell ref="G23:AZ24"/>
    <mergeCell ref="G25:AZ25"/>
    <mergeCell ref="E31:J31"/>
    <mergeCell ref="F32:BD32"/>
    <mergeCell ref="F33:BD33"/>
    <mergeCell ref="F34:BD34"/>
    <mergeCell ref="F35:BD35"/>
    <mergeCell ref="F49:BD49"/>
    <mergeCell ref="F37:BD37"/>
    <mergeCell ref="F38:BD38"/>
    <mergeCell ref="F39:BD39"/>
    <mergeCell ref="F40:BD40"/>
    <mergeCell ref="F41:BD41"/>
    <mergeCell ref="F43:BD43"/>
    <mergeCell ref="F44:BD44"/>
    <mergeCell ref="F45:BD45"/>
    <mergeCell ref="F46:BD46"/>
    <mergeCell ref="F47:BD47"/>
    <mergeCell ref="F48:BD48"/>
    <mergeCell ref="F62:BD62"/>
    <mergeCell ref="F50:BD50"/>
    <mergeCell ref="F51:BD51"/>
    <mergeCell ref="F52:BD52"/>
    <mergeCell ref="F54:BD54"/>
    <mergeCell ref="F55:BD55"/>
    <mergeCell ref="F56:BD56"/>
    <mergeCell ref="F57:BD57"/>
    <mergeCell ref="F58:BD58"/>
    <mergeCell ref="F59:BD59"/>
    <mergeCell ref="F60:BD60"/>
    <mergeCell ref="F61:BD61"/>
    <mergeCell ref="F74:BD74"/>
    <mergeCell ref="F63:BD63"/>
    <mergeCell ref="F64:BD64"/>
    <mergeCell ref="F65:BD65"/>
    <mergeCell ref="F66:BD66"/>
    <mergeCell ref="F67:BD67"/>
    <mergeCell ref="F68:BD68"/>
    <mergeCell ref="F69:BD69"/>
    <mergeCell ref="F70:BD70"/>
    <mergeCell ref="F71:BD71"/>
    <mergeCell ref="F72:BD72"/>
    <mergeCell ref="F73:BD73"/>
  </mergeCells>
  <phoneticPr fontId="19"/>
  <conditionalFormatting sqref="E14:X15">
    <cfRule type="expression" dxfId="48" priority="2" stopIfTrue="1">
      <formula>ISERROR(E14)</formula>
    </cfRule>
  </conditionalFormatting>
  <conditionalFormatting sqref="E23">
    <cfRule type="expression" dxfId="47" priority="1" stopIfTrue="1">
      <formula>ISERROR(E23)</formula>
    </cfRule>
  </conditionalFormatting>
  <dataValidations count="6">
    <dataValidation allowBlank="1" showInputMessage="1" showErrorMessage="1" promptTitle="削除禁止" prompt="ドロップダウン用" sqref="J8:Z8" xr:uid="{2E18F83C-91FE-475D-8508-0DD90DD0DD35}"/>
    <dataValidation allowBlank="1" showInputMessage="1" showErrorMessage="1" promptTitle="削除禁止" prompt="ドロップダウンリスト用" sqref="J6:Z6 J9:AB9 J7:T7" xr:uid="{F5FB33AB-5A71-4DAE-B000-1922B0AAFA51}"/>
    <dataValidation allowBlank="1" showInputMessage="1" showErrorMessage="1" promptTitle="注意" prompt="大事なデータがあります 削除しないで下さい" sqref="B11:C29 E11:Y11 E14:Y16" xr:uid="{8037F607-9425-4335-A5B2-25CAE081D419}"/>
    <dataValidation type="list" allowBlank="1" showInputMessage="1" showErrorMessage="1" sqref="E13 G13 I13 K13 M13 O13 Q13 S13 U13 W13" xr:uid="{EED08BBF-3F54-4FDB-8240-E153139ADC89}">
      <formula1>$J$6:$Z$6</formula1>
    </dataValidation>
    <dataValidation type="list" allowBlank="1" showInputMessage="1" showErrorMessage="1" sqref="F13 H13 J13 L13 N13 P13 R13 T13 V13" xr:uid="{A84164F6-54D2-4593-90C0-55301C41BBD4}">
      <formula1>$J$7:$T$7</formula1>
    </dataValidation>
    <dataValidation type="list" allowBlank="1" showInputMessage="1" showErrorMessage="1" sqref="X13:Y13" xr:uid="{99B9B259-B289-4D3F-A431-B80FE30C2891}">
      <formula1>$J$9:$AB$9</formula1>
    </dataValidation>
  </dataValidations>
  <printOptions headings="1" gridLines="1"/>
  <pageMargins left="0.70866141732283472" right="0.70866141732283472" top="0.35433070866141736" bottom="0" header="0" footer="0"/>
  <pageSetup paperSize="8" scale="46"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53"/>
  <sheetViews>
    <sheetView zoomScale="90" zoomScaleNormal="90" zoomScaleSheetLayoutView="30" workbookViewId="0">
      <selection activeCell="D9" sqref="D9:E9"/>
    </sheetView>
  </sheetViews>
  <sheetFormatPr defaultColWidth="7.21875" defaultRowHeight="27.15" customHeight="1" x14ac:dyDescent="0.2"/>
  <cols>
    <col min="1" max="16384" width="7.21875" style="1"/>
  </cols>
  <sheetData>
    <row r="1" spans="1:38" ht="27.15" customHeight="1" x14ac:dyDescent="0.2">
      <c r="A1" s="19"/>
      <c r="B1" s="19"/>
      <c r="C1" s="19"/>
      <c r="D1" s="212" t="s">
        <v>40</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9"/>
      <c r="AF1" s="9"/>
    </row>
    <row r="2" spans="1:38" ht="27.15" customHeight="1" thickBot="1" x14ac:dyDescent="0.25">
      <c r="A2" s="9"/>
      <c r="B2" s="9"/>
      <c r="C2" s="9"/>
      <c r="D2" s="240" t="s">
        <v>18</v>
      </c>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9"/>
      <c r="AF2" s="9"/>
    </row>
    <row r="3" spans="1:38" ht="27.15" customHeight="1" thickBot="1" x14ac:dyDescent="0.25">
      <c r="A3" s="10"/>
      <c r="B3" s="10"/>
      <c r="C3" s="10"/>
      <c r="D3" s="242" t="s">
        <v>10</v>
      </c>
      <c r="E3" s="243"/>
      <c r="F3" s="243"/>
      <c r="G3" s="243"/>
      <c r="H3" s="243"/>
      <c r="I3" s="243"/>
      <c r="J3" s="243"/>
      <c r="K3" s="13" t="s">
        <v>11</v>
      </c>
      <c r="L3" s="14" t="s">
        <v>9</v>
      </c>
      <c r="M3" s="14">
        <v>9</v>
      </c>
      <c r="N3" s="15">
        <v>8</v>
      </c>
      <c r="O3" s="14" t="s">
        <v>6</v>
      </c>
      <c r="P3" s="14">
        <v>7</v>
      </c>
      <c r="Q3" s="14" t="s">
        <v>5</v>
      </c>
      <c r="R3" s="14">
        <v>6</v>
      </c>
      <c r="S3" s="14" t="s">
        <v>4</v>
      </c>
      <c r="T3" s="14">
        <v>5</v>
      </c>
      <c r="U3" s="14" t="s">
        <v>3</v>
      </c>
      <c r="V3" s="14">
        <v>4</v>
      </c>
      <c r="W3" s="14" t="s">
        <v>2</v>
      </c>
      <c r="X3" s="14">
        <v>3</v>
      </c>
      <c r="Y3" s="14">
        <v>2</v>
      </c>
      <c r="Z3" s="14">
        <v>1</v>
      </c>
      <c r="AA3" s="14" t="s">
        <v>0</v>
      </c>
      <c r="AB3" s="14" t="s">
        <v>1</v>
      </c>
      <c r="AC3" s="14"/>
      <c r="AD3" s="16"/>
      <c r="AE3" s="9"/>
      <c r="AF3" s="9"/>
    </row>
    <row r="4" spans="1:38" ht="27.15" customHeight="1" thickBot="1" x14ac:dyDescent="0.25">
      <c r="A4" s="10"/>
      <c r="B4" s="10"/>
      <c r="C4" s="10"/>
      <c r="D4" s="244" t="s">
        <v>12</v>
      </c>
      <c r="E4" s="245"/>
      <c r="F4" s="245"/>
      <c r="G4" s="245"/>
      <c r="H4" s="245"/>
      <c r="I4" s="245"/>
      <c r="J4" s="245"/>
      <c r="K4" s="13" t="s">
        <v>11</v>
      </c>
      <c r="L4" s="14" t="s">
        <v>8</v>
      </c>
      <c r="M4" s="14" t="s">
        <v>7</v>
      </c>
      <c r="N4" s="14">
        <v>1</v>
      </c>
      <c r="O4" s="14">
        <v>2</v>
      </c>
      <c r="P4" s="14">
        <v>3</v>
      </c>
      <c r="Q4" s="14">
        <v>4</v>
      </c>
      <c r="R4" s="14">
        <v>5</v>
      </c>
      <c r="S4" s="14">
        <v>6</v>
      </c>
      <c r="T4" s="14">
        <v>7</v>
      </c>
      <c r="U4" s="14">
        <v>8</v>
      </c>
      <c r="V4" s="14">
        <v>9</v>
      </c>
      <c r="X4" s="17"/>
      <c r="Y4" s="14"/>
      <c r="Z4" s="14"/>
      <c r="AA4" s="14"/>
      <c r="AB4" s="14"/>
      <c r="AC4" s="14"/>
      <c r="AD4" s="16"/>
      <c r="AE4" s="9"/>
      <c r="AF4" s="9"/>
    </row>
    <row r="5" spans="1:38" ht="27.15" customHeight="1" thickBot="1" x14ac:dyDescent="0.25">
      <c r="A5" s="10"/>
      <c r="B5" s="10"/>
      <c r="C5" s="10"/>
      <c r="D5" s="244" t="s">
        <v>13</v>
      </c>
      <c r="E5" s="245"/>
      <c r="F5" s="245"/>
      <c r="G5" s="245"/>
      <c r="H5" s="245"/>
      <c r="I5" s="245"/>
      <c r="J5" s="245"/>
      <c r="K5" s="13" t="s">
        <v>11</v>
      </c>
      <c r="L5" s="14" t="s">
        <v>9</v>
      </c>
      <c r="M5" s="14">
        <v>9</v>
      </c>
      <c r="N5" s="14">
        <v>8</v>
      </c>
      <c r="O5" s="14" t="s">
        <v>6</v>
      </c>
      <c r="P5" s="14">
        <v>7</v>
      </c>
      <c r="Q5" s="14" t="s">
        <v>5</v>
      </c>
      <c r="R5" s="14">
        <v>6</v>
      </c>
      <c r="S5" s="14" t="s">
        <v>4</v>
      </c>
      <c r="T5" s="14">
        <v>5</v>
      </c>
      <c r="U5" s="14" t="s">
        <v>3</v>
      </c>
      <c r="V5" s="14">
        <v>4</v>
      </c>
      <c r="W5" s="14" t="s">
        <v>2</v>
      </c>
      <c r="X5" s="14">
        <v>3</v>
      </c>
      <c r="Y5" s="14">
        <v>2</v>
      </c>
      <c r="Z5" s="14">
        <v>1</v>
      </c>
      <c r="AA5" s="14" t="s">
        <v>0</v>
      </c>
      <c r="AB5" s="14" t="s">
        <v>1</v>
      </c>
      <c r="AC5" s="14"/>
      <c r="AD5" s="16"/>
      <c r="AE5" s="9"/>
      <c r="AF5" s="9"/>
    </row>
    <row r="6" spans="1:38" ht="27.15" customHeight="1" thickBot="1" x14ac:dyDescent="0.25">
      <c r="A6" s="10"/>
      <c r="B6" s="10"/>
      <c r="C6" s="10"/>
      <c r="D6" s="244" t="s">
        <v>14</v>
      </c>
      <c r="E6" s="245"/>
      <c r="F6" s="245"/>
      <c r="G6" s="245"/>
      <c r="H6" s="245"/>
      <c r="I6" s="245"/>
      <c r="J6" s="245"/>
      <c r="K6" s="13" t="s">
        <v>11</v>
      </c>
      <c r="L6" s="14" t="s">
        <v>9</v>
      </c>
      <c r="M6" s="14" t="s">
        <v>8</v>
      </c>
      <c r="N6" s="14" t="s">
        <v>7</v>
      </c>
      <c r="O6" s="14">
        <v>9</v>
      </c>
      <c r="P6" s="14">
        <v>8</v>
      </c>
      <c r="Q6" s="14" t="s">
        <v>6</v>
      </c>
      <c r="R6" s="14">
        <v>7</v>
      </c>
      <c r="S6" s="14" t="s">
        <v>5</v>
      </c>
      <c r="T6" s="14">
        <v>6</v>
      </c>
      <c r="U6" s="14" t="s">
        <v>4</v>
      </c>
      <c r="V6" s="14">
        <v>5</v>
      </c>
      <c r="W6" s="14" t="s">
        <v>3</v>
      </c>
      <c r="X6" s="14">
        <v>4</v>
      </c>
      <c r="Y6" s="14" t="s">
        <v>2</v>
      </c>
      <c r="Z6" s="14">
        <v>3</v>
      </c>
      <c r="AA6" s="14">
        <v>2</v>
      </c>
      <c r="AB6" s="14">
        <v>1</v>
      </c>
      <c r="AC6" s="14" t="s">
        <v>0</v>
      </c>
      <c r="AD6" s="18" t="s">
        <v>1</v>
      </c>
      <c r="AE6" s="9"/>
      <c r="AF6" s="9"/>
    </row>
    <row r="7" spans="1:38" ht="27.15" customHeight="1" thickBot="1" x14ac:dyDescent="0.25">
      <c r="A7" s="29"/>
      <c r="B7" s="29"/>
      <c r="C7" s="11"/>
      <c r="D7" s="20"/>
      <c r="E7" s="20"/>
      <c r="F7" s="20"/>
      <c r="G7" s="21"/>
      <c r="H7" s="22"/>
      <c r="I7" s="22"/>
      <c r="J7" s="12"/>
      <c r="K7" s="12"/>
      <c r="L7" s="12"/>
      <c r="M7" s="12"/>
      <c r="N7" s="12"/>
      <c r="O7" s="12"/>
      <c r="P7" s="12"/>
      <c r="Q7" s="12"/>
      <c r="R7" s="12"/>
      <c r="S7" s="12"/>
      <c r="T7" s="12"/>
      <c r="U7" s="12"/>
      <c r="V7" s="12"/>
      <c r="W7" s="12"/>
      <c r="X7" s="12"/>
      <c r="Y7" s="12"/>
      <c r="Z7" s="12"/>
      <c r="AA7" s="9"/>
      <c r="AB7" s="9"/>
      <c r="AC7" s="9"/>
      <c r="AD7" s="9"/>
      <c r="AE7" s="9"/>
      <c r="AF7" s="9"/>
    </row>
    <row r="8" spans="1:38" ht="27.15" customHeight="1" thickTop="1" thickBot="1" x14ac:dyDescent="0.25">
      <c r="A8" s="30" t="s">
        <v>9</v>
      </c>
      <c r="B8" s="30">
        <v>0</v>
      </c>
      <c r="C8" s="30"/>
      <c r="D8" s="30"/>
      <c r="E8" s="30"/>
      <c r="F8" s="30"/>
      <c r="G8" s="30"/>
      <c r="H8" s="30"/>
      <c r="I8" s="45"/>
      <c r="J8" s="238">
        <f>IF(AND(NOT(K10="/"),NOT(J10="X"),NOT(J13+K13&gt;9)),J13+K13,IF(AND(K10="/",NOT(L10="X")),L13+10,IF(AND(K10="/",L10="X"),20,IF(AND(J10="X",NOT(M10="/"),NOT(L10="X")),L13+M13+10,IF(AND(J10="X",M10="/"),20,IF(AND(J10="X",(L10="X"),NOT(N10="X")),N13+20,IF(AND(J10="X",L10="X",N10="X"),30,0)))))))</f>
        <v>30</v>
      </c>
      <c r="K8" s="239"/>
      <c r="L8" s="239">
        <f>IF(AND(NOT(M10="/"),NOT(L10="X"),NOT(L13+M13&gt;9)),L13+M13,IF(AND(M10="/",NOT(N10="X")),N13+10,IF(AND(M10="/",N10="X"),20,IF(AND(L10="X",NOT(O10="/"),NOT(N10="X")),N13+O13+10,IF(AND(L10="X",O10="/"),20,IF(AND(L10="X",(N10="X"),NOT(P10="X")),P13+20,IF(AND(L10="X",N10="X",P10="X"),30,0)))))))</f>
        <v>30</v>
      </c>
      <c r="M8" s="239"/>
      <c r="N8" s="239">
        <f>IF(AND(NOT(O10="/"),NOT(N10="X"),NOT(N13+O13&gt;9)),N13+O13,IF(AND(O10="/",NOT(P10="X")),P13+10,IF(AND(O10="/",P10="X"),20,IF(AND(N10="X",NOT(Q10="/"),NOT(P10="X")),P13+Q13+10,IF(AND(N10="X",Q10="/"),20,IF(AND(N10="X",(P10="X"),NOT(R10="X")),R13+20,IF(AND(N10="X",P10="X",R10="X"),30,0)))))))</f>
        <v>30</v>
      </c>
      <c r="O8" s="239"/>
      <c r="P8" s="234">
        <f>IF(AND(NOT(Q10="/"),NOT(P10="X"),NOT(P13+Q13&gt;9)),P13+Q13,IF(AND(Q10="/",NOT(R10="X")),R13+10,IF(AND(Q10="/",R10="X"),20,IF(AND(P10="X",NOT(S10="/"),NOT(R10="X")),R13+S13+10,IF(AND(P10="X",S10="/"),20,IF(AND(P10="X",(R10="X"),NOT(T10="X")),T13+20,IF(AND(P10="X",R10="X",T10="X"),30,0)))))))</f>
        <v>30</v>
      </c>
      <c r="Q8" s="235"/>
      <c r="R8" s="234">
        <f>IF(AND(NOT(S10="/"),NOT(R10="X"),NOT(R13+S13&gt;9)),R13+S13,IF(AND(S10="/",NOT(T10="X")),T13+10,IF(AND(S10="/",T10="X"),20,IF(AND(R10="X",NOT(U10="/"),NOT(T10="X")),T13+U13+10,IF(AND(R10="X",U10="/"),20,IF(AND(R10="X",(T10="X"),NOT(V10="X")),V13+20,IF(AND(R10="X",T10="X",V10="X"),30,0)))))))</f>
        <v>30</v>
      </c>
      <c r="S8" s="235"/>
      <c r="T8" s="234">
        <f>IF(AND(NOT(U10="/"),NOT(T10="X"),NOT(T13+U13&gt;9)),T13+U13,IF(AND(U10="/",NOT(V10="X")),V13+10,IF(AND(U10="/",V10="X"),20,IF(AND(T10="X",NOT(W10="/"),NOT(V10="X")),V13+W13+10,IF(AND(T10="X",W10="/"),20,IF(AND(T10="X",(V10="X"),NOT(X10="X")),X13+20,IF(AND(T10="X",V10="X",X10="X"),30,0)))))))</f>
        <v>30</v>
      </c>
      <c r="U8" s="235"/>
      <c r="V8" s="234">
        <f>IF(AND(NOT(W10="/"),NOT(V10="X"),NOT(V13+W13&gt;9)),V13+W13,IF(AND(W10="/",NOT(X10="X")),X13+10,IF(AND(W10="/",X10="X"),20,IF(AND(V10="X",NOT(Y10="/"),NOT(X10="X")),X13+Y13+10,IF(AND(V10="X",Y10="/"),20,IF(AND(V10="X",(X10="X"),NOT(Z10="X")),Z13+20,IF(AND(V10="X",X10="X",Z10="X"),30,0)))))))</f>
        <v>30</v>
      </c>
      <c r="W8" s="235"/>
      <c r="X8" s="234">
        <f>IF(AND(NOT(Y10="/"),NOT(X10="X"),NOT(X13+Y13&gt;9)),X13+Y13,IF(AND(Y10="/",NOT(Z10="X")),Z13+10,IF(AND(Y10="/",Z10="X"),20,IF(AND(X10="X",NOT(AA10="/"),NOT(Z10="X")),Z13+AA13+10,IF(AND(X10="X",AA10="/"),20,IF(AND(X10="X",(Z10="X"),NOT(AB10="X")),AB13+20,IF(AND(X10="X",Z10="X",AB10="X"),30,0)))))))</f>
        <v>30</v>
      </c>
      <c r="Y8" s="235"/>
      <c r="Z8" s="234">
        <f>IF(AND(NOT(AA10="/"),NOT(Z10="X"),NOT(Z13+AA13&gt;9)),Z13+AA13,IF(AND(AA10="/",NOT(AB10="X")),AB13+10,IF(AND(AA10="/",AB10="X"),20,IF(AND(Z10="X",NOT(AB10="X"),NOT(AC10="X"),NOT(AC10="/")),AB13+AC13+10,IF(AND(Z10="X",NOT(AB10="X"),AC10="/"),20,IF(AND(Z10="X",(AB10="X"),NOT(AC10="X")),AC13+20,IF(AND(Z10="X",AB10="X",AC10="X"),30,0)))))))</f>
        <v>30</v>
      </c>
      <c r="AA8" s="235"/>
      <c r="AB8" s="234">
        <f>IF(AND(NOT(AB10="X"),NOT(AC10="/"),NOT(AB13+AC13&gt;9)),AB13+AC13,IF(AND(AC10="/",NOT(AD10="X")),AD13+10,IF(AND(AC10="/",AD10="X"),20,IF(AND(AB10="X",NOT(AC10="X"),NOT(AD10="/"),NOT(AC13+AD13&gt;9)),AC13+AD13+10,IF(AND(AB10="X",AD10="/"),20,IF(AND(AB10="X",(AC10="X"),NOT(AD10="X")),AD13+20,IF(AND(AB10="X",AC10="X",AD10="X"),30,0)))))))</f>
        <v>30</v>
      </c>
      <c r="AC8" s="236"/>
      <c r="AD8" s="237"/>
      <c r="AE8" s="9"/>
      <c r="AF8" s="9"/>
    </row>
    <row r="9" spans="1:38" ht="27.15" customHeight="1" thickBot="1" x14ac:dyDescent="0.25">
      <c r="A9" s="31">
        <v>9</v>
      </c>
      <c r="B9" s="31">
        <v>9</v>
      </c>
      <c r="C9" s="31"/>
      <c r="D9" s="246" t="s">
        <v>15</v>
      </c>
      <c r="E9" s="247"/>
      <c r="F9" s="257" t="s">
        <v>16</v>
      </c>
      <c r="G9" s="258"/>
      <c r="H9" s="23"/>
      <c r="I9" s="45"/>
      <c r="J9" s="202">
        <v>1</v>
      </c>
      <c r="K9" s="198"/>
      <c r="L9" s="198">
        <v>2</v>
      </c>
      <c r="M9" s="198"/>
      <c r="N9" s="198">
        <v>3</v>
      </c>
      <c r="O9" s="198"/>
      <c r="P9" s="230">
        <v>4</v>
      </c>
      <c r="Q9" s="231"/>
      <c r="R9" s="230">
        <v>5</v>
      </c>
      <c r="S9" s="231"/>
      <c r="T9" s="230">
        <v>6</v>
      </c>
      <c r="U9" s="231"/>
      <c r="V9" s="230">
        <v>7</v>
      </c>
      <c r="W9" s="231"/>
      <c r="X9" s="230">
        <v>8</v>
      </c>
      <c r="Y9" s="231"/>
      <c r="Z9" s="230">
        <v>9</v>
      </c>
      <c r="AA9" s="231"/>
      <c r="AB9" s="230">
        <v>10</v>
      </c>
      <c r="AC9" s="232"/>
      <c r="AD9" s="233"/>
      <c r="AE9" s="9"/>
      <c r="AF9" s="9"/>
    </row>
    <row r="10" spans="1:38" ht="27.15" customHeight="1" thickBot="1" x14ac:dyDescent="0.25">
      <c r="A10" s="31">
        <v>8</v>
      </c>
      <c r="B10" s="31">
        <v>8</v>
      </c>
      <c r="C10" s="31"/>
      <c r="D10" s="248" t="s">
        <v>17</v>
      </c>
      <c r="E10" s="249"/>
      <c r="F10" s="249"/>
      <c r="G10" s="249"/>
      <c r="H10" s="250"/>
      <c r="I10" s="45"/>
      <c r="J10" s="24" t="s">
        <v>9</v>
      </c>
      <c r="K10" s="25"/>
      <c r="L10" s="26" t="s">
        <v>9</v>
      </c>
      <c r="M10" s="27"/>
      <c r="N10" s="26" t="s">
        <v>9</v>
      </c>
      <c r="O10" s="27"/>
      <c r="P10" s="26" t="s">
        <v>9</v>
      </c>
      <c r="Q10" s="27"/>
      <c r="R10" s="26" t="s">
        <v>9</v>
      </c>
      <c r="S10" s="27"/>
      <c r="T10" s="26" t="s">
        <v>9</v>
      </c>
      <c r="U10" s="27"/>
      <c r="V10" s="26" t="s">
        <v>9</v>
      </c>
      <c r="W10" s="27"/>
      <c r="X10" s="26" t="s">
        <v>9</v>
      </c>
      <c r="Y10" s="27"/>
      <c r="Z10" s="26" t="s">
        <v>9</v>
      </c>
      <c r="AA10" s="27"/>
      <c r="AB10" s="26" t="s">
        <v>9</v>
      </c>
      <c r="AC10" s="27" t="s">
        <v>9</v>
      </c>
      <c r="AD10" s="28" t="s">
        <v>9</v>
      </c>
      <c r="AE10" s="9"/>
      <c r="AF10" s="9"/>
    </row>
    <row r="11" spans="1:38" ht="27.15" customHeight="1" thickBot="1" x14ac:dyDescent="0.25">
      <c r="A11" s="31" t="s">
        <v>19</v>
      </c>
      <c r="B11" s="31">
        <v>8</v>
      </c>
      <c r="C11" s="31"/>
      <c r="D11" s="251"/>
      <c r="E11" s="252"/>
      <c r="F11" s="252"/>
      <c r="G11" s="252"/>
      <c r="H11" s="253"/>
      <c r="I11" s="45"/>
      <c r="J11" s="227">
        <f>IF(OR(J10="X",COUNTA(K10)),(J8),"")</f>
        <v>30</v>
      </c>
      <c r="K11" s="228"/>
      <c r="L11" s="229">
        <f>IF(AND(COUNT(J11),OR(L10="X",COUNTA(M10))),SUM(J8:M8),"")</f>
        <v>60</v>
      </c>
      <c r="M11" s="229"/>
      <c r="N11" s="229">
        <f>IF(AND(COUNT(L11),OR(N10="X",COUNTA(O10))),SUM(J8:O8),"")</f>
        <v>90</v>
      </c>
      <c r="O11" s="229"/>
      <c r="P11" s="219">
        <f>IF(AND(COUNT(N11),OR(P10="X",COUNTA(Q10))),SUM(J8:Q8),"")</f>
        <v>120</v>
      </c>
      <c r="Q11" s="220"/>
      <c r="R11" s="219">
        <f>IF(AND(COUNT(P11),OR(R10="X",COUNTA(S10))),SUM(J8:S8),"")</f>
        <v>150</v>
      </c>
      <c r="S11" s="220"/>
      <c r="T11" s="219">
        <f>IF(AND(COUNT(R11),OR(T10="X",COUNTA(U10))),SUM(J8:U8),"")</f>
        <v>180</v>
      </c>
      <c r="U11" s="220"/>
      <c r="V11" s="219">
        <f>IF(AND(COUNT(T11),OR(V10="X",COUNTA(W10))),SUM(J8:W8),"")</f>
        <v>210</v>
      </c>
      <c r="W11" s="220"/>
      <c r="X11" s="219">
        <f>IF(AND(COUNT(V11),OR(X10="X",COUNTA(Y10))),SUM(J8:Y8),"")</f>
        <v>240</v>
      </c>
      <c r="Y11" s="220"/>
      <c r="Z11" s="219">
        <f>IF(AND(COUNT(X11),OR(Z10="X",COUNTA(AA10))),SUM(J8:AA8),"")</f>
        <v>270</v>
      </c>
      <c r="AA11" s="220"/>
      <c r="AB11" s="219">
        <f>IF(AND(COUNT(Z11),OR(AB10="X",COUNTA(AC10))),SUM(J8:AD8),"")</f>
        <v>300</v>
      </c>
      <c r="AC11" s="223"/>
      <c r="AD11" s="224"/>
      <c r="AE11" s="9"/>
      <c r="AF11" s="9"/>
      <c r="AL11" s="2"/>
    </row>
    <row r="12" spans="1:38" ht="27.15" customHeight="1" thickBot="1" x14ac:dyDescent="0.25">
      <c r="A12" s="31">
        <v>7</v>
      </c>
      <c r="B12" s="31">
        <v>7</v>
      </c>
      <c r="C12" s="31"/>
      <c r="D12" s="254"/>
      <c r="E12" s="255"/>
      <c r="F12" s="255"/>
      <c r="G12" s="255"/>
      <c r="H12" s="256"/>
      <c r="I12" s="45"/>
      <c r="J12" s="227"/>
      <c r="K12" s="228"/>
      <c r="L12" s="229"/>
      <c r="M12" s="229"/>
      <c r="N12" s="229"/>
      <c r="O12" s="229"/>
      <c r="P12" s="221"/>
      <c r="Q12" s="222"/>
      <c r="R12" s="221"/>
      <c r="S12" s="222"/>
      <c r="T12" s="221"/>
      <c r="U12" s="222"/>
      <c r="V12" s="221"/>
      <c r="W12" s="222"/>
      <c r="X12" s="221"/>
      <c r="Y12" s="222"/>
      <c r="Z12" s="221"/>
      <c r="AA12" s="222"/>
      <c r="AB12" s="221"/>
      <c r="AC12" s="225"/>
      <c r="AD12" s="226"/>
      <c r="AE12" s="9"/>
      <c r="AF12" s="9"/>
      <c r="AL12" s="2"/>
    </row>
    <row r="13" spans="1:38" ht="27.15" customHeight="1" thickBot="1" x14ac:dyDescent="0.25">
      <c r="A13" s="31" t="s">
        <v>5</v>
      </c>
      <c r="B13" s="31">
        <v>7</v>
      </c>
      <c r="C13" s="31"/>
      <c r="D13" s="31"/>
      <c r="E13" s="31"/>
      <c r="F13" s="31"/>
      <c r="G13" s="31"/>
      <c r="H13" s="31"/>
      <c r="I13" s="45"/>
      <c r="J13" s="46">
        <f>N(IF(J10="","",VLOOKUP(J10,$A$8:$B$24,2,FALSE)))</f>
        <v>0</v>
      </c>
      <c r="K13" s="47">
        <f>N(IF(K10="","",VLOOKUP(K10,$A$15:$B$26,2,FALSE)))</f>
        <v>0</v>
      </c>
      <c r="L13" s="47">
        <f>N(IF(L10="","",VLOOKUP(L10,$A$8:$B$24,2,FALSE)))</f>
        <v>0</v>
      </c>
      <c r="M13" s="47">
        <f>N(IF(M10="","",VLOOKUP(M10,$A$15:$B$26,2,FALSE)))</f>
        <v>0</v>
      </c>
      <c r="N13" s="47">
        <f>N(IF(N10="","",VLOOKUP(N10,$A$8:$B$24,2,FALSE)))</f>
        <v>0</v>
      </c>
      <c r="O13" s="47">
        <f>N(IF(O10="","",VLOOKUP(O10,$A$15:$B$26,2,FALSE)))</f>
        <v>0</v>
      </c>
      <c r="P13" s="47">
        <f>N(IF(P10="","",VLOOKUP(P10,$A$8:$B$24,2,FALSE)))</f>
        <v>0</v>
      </c>
      <c r="Q13" s="47">
        <f>N(IF(Q10="","",VLOOKUP(Q10,$A$15:$B$26,2,FALSE)))</f>
        <v>0</v>
      </c>
      <c r="R13" s="47">
        <f>N(IF(R10="","",VLOOKUP(R10,$A$8:$B$24,2,FALSE)))</f>
        <v>0</v>
      </c>
      <c r="S13" s="47">
        <f>N(IF(S10="","",VLOOKUP(S10,$A$15:$B$26,2,FALSE)))</f>
        <v>0</v>
      </c>
      <c r="T13" s="47">
        <f>N(IF(T10="","",VLOOKUP(T10,$A$8:$B$24,2,FALSE)))</f>
        <v>0</v>
      </c>
      <c r="U13" s="47">
        <f>N(IF(U10="","",VLOOKUP(U10,$A$15:$B$26,2,FALSE)))</f>
        <v>0</v>
      </c>
      <c r="V13" s="47">
        <f>N(IF(V10="","",VLOOKUP(V10,$A$8:$B$24,2,FALSE)))</f>
        <v>0</v>
      </c>
      <c r="W13" s="47">
        <f>N(IF(W10="","",VLOOKUP(W10,$A$15:$B$26,2,FALSE)))</f>
        <v>0</v>
      </c>
      <c r="X13" s="47">
        <f>N(IF(X10="","",VLOOKUP(X10,$A$8:$B$24,2,FALSE)))</f>
        <v>0</v>
      </c>
      <c r="Y13" s="47">
        <f>N(IF(Y10="","",VLOOKUP(Y10,$A$15:$B$26,2,FALSE)))</f>
        <v>0</v>
      </c>
      <c r="Z13" s="47">
        <f>N(IF(Z10="","",VLOOKUP(Z10,$A$8:$B$24,2,FALSE)))</f>
        <v>0</v>
      </c>
      <c r="AA13" s="47">
        <f>N(IF(AA10="","",VLOOKUP(AA10,$A$15:$B$26,2,FALSE)))</f>
        <v>0</v>
      </c>
      <c r="AB13" s="47">
        <f>N(IF(AB10="","",VLOOKUP(AB10,$A$8:$B$24,2,FALSE)))</f>
        <v>0</v>
      </c>
      <c r="AC13" s="47">
        <f>N(IF(AC10="","",VLOOKUP(AC10,$A$8:$B$26,2,FALSE)))</f>
        <v>0</v>
      </c>
      <c r="AD13" s="48">
        <f>N(IF(AD10="","",VLOOKUP(AD10,$A$8:$B$26,2,FALSE)))</f>
        <v>0</v>
      </c>
      <c r="AE13" s="9"/>
      <c r="AF13" s="9"/>
      <c r="AL13" s="2"/>
    </row>
    <row r="14" spans="1:38" ht="27.15" customHeight="1" thickTop="1" thickBot="1" x14ac:dyDescent="0.25">
      <c r="A14" s="31">
        <v>6</v>
      </c>
      <c r="B14" s="31">
        <v>6</v>
      </c>
      <c r="C14" s="31"/>
      <c r="D14" s="31"/>
      <c r="E14" s="31"/>
      <c r="F14" s="31"/>
      <c r="G14" s="31"/>
      <c r="H14" s="31"/>
      <c r="I14" s="49"/>
      <c r="J14" s="238">
        <f>IF(AND(NOT(K16="/"),NOT(J16="X"),NOT(J19+K19&gt;9)),J19+K19,IF(AND(K16="/",NOT(L16="X")),L19+10,IF(AND(K16="/",L16="X"),20,IF(AND(J16="X",NOT(M16="/"),NOT(L16="X")),L19+M19+10,IF(AND(J16="X",M16="/"),20,IF(AND(J16="X",(L16="X"),NOT(N16="X")),N19+20,IF(AND(J16="X",L16="X",N16="X"),30,0)))))))</f>
        <v>0</v>
      </c>
      <c r="K14" s="239"/>
      <c r="L14" s="239">
        <f>IF(AND(NOT(M16="/"),NOT(L16="X"),NOT(L19+M19&gt;9)),L19+M19,IF(AND(M16="/",NOT(N16="X")),N19+10,IF(AND(M16="/",N16="X"),20,IF(AND(L16="X",NOT(O16="/"),NOT(N16="X")),N19+O19+10,IF(AND(L16="X",O16="/"),20,IF(AND(L16="X",(N16="X"),NOT(P16="X")),P19+20,IF(AND(L16="X",N16="X",P16="X"),30,0)))))))</f>
        <v>0</v>
      </c>
      <c r="M14" s="239"/>
      <c r="N14" s="239">
        <f>IF(AND(NOT(O16="/"),NOT(N16="X"),NOT(N19+O19&gt;9)),N19+O19,IF(AND(O16="/",NOT(P16="X")),P19+10,IF(AND(O16="/",P16="X"),20,IF(AND(N16="X",NOT(Q16="/"),NOT(P16="X")),P19+Q19+10,IF(AND(N16="X",Q16="/"),20,IF(AND(N16="X",(P16="X"),NOT(R16="X")),R19+20,IF(AND(N16="X",P16="X",R16="X"),30,0)))))))</f>
        <v>0</v>
      </c>
      <c r="O14" s="239"/>
      <c r="P14" s="234">
        <f>IF(AND(NOT(Q16="/"),NOT(P16="X"),NOT(P19+Q19&gt;9)),P19+Q19,IF(AND(Q16="/",NOT(R16="X")),R19+10,IF(AND(Q16="/",R16="X"),20,IF(AND(P16="X",NOT(S16="/"),NOT(R16="X")),R19+S19+10,IF(AND(P16="X",S16="/"),20,IF(AND(P16="X",(R16="X"),NOT(T16="X")),T19+20,IF(AND(P16="X",R16="X",T16="X"),30,0)))))))</f>
        <v>0</v>
      </c>
      <c r="Q14" s="235"/>
      <c r="R14" s="234">
        <f>IF(AND(NOT(S16="/"),NOT(R16="X"),NOT(R19+S19&gt;9)),R19+S19,IF(AND(S16="/",NOT(T16="X")),T19+10,IF(AND(S16="/",T16="X"),20,IF(AND(R16="X",NOT(U16="/"),NOT(T16="X")),T19+U19+10,IF(AND(R16="X",U16="/"),20,IF(AND(R16="X",(T16="X"),NOT(V16="X")),V19+20,IF(AND(R16="X",T16="X",V16="X"),30,0)))))))</f>
        <v>0</v>
      </c>
      <c r="S14" s="235"/>
      <c r="T14" s="234">
        <f>IF(AND(NOT(U16="/"),NOT(T16="X"),NOT(T19+U19&gt;9)),T19+U19,IF(AND(U16="/",NOT(V16="X")),V19+10,IF(AND(U16="/",V16="X"),20,IF(AND(T16="X",NOT(W16="/"),NOT(V16="X")),V19+W19+10,IF(AND(T16="X",W16="/"),20,IF(AND(T16="X",(V16="X"),NOT(X16="X")),X19+20,IF(AND(T16="X",V16="X",X16="X"),30,0)))))))</f>
        <v>0</v>
      </c>
      <c r="U14" s="235"/>
      <c r="V14" s="234">
        <f>IF(AND(NOT(W16="/"),NOT(V16="X"),NOT(V19+W19&gt;9)),V19+W19,IF(AND(W16="/",NOT(X16="X")),X19+10,IF(AND(W16="/",X16="X"),20,IF(AND(V16="X",NOT(Y16="/"),NOT(X16="X")),X19+Y19+10,IF(AND(V16="X",Y16="/"),20,IF(AND(V16="X",(X16="X"),NOT(Z16="X")),Z19+20,IF(AND(V16="X",X16="X",Z16="X"),30,0)))))))</f>
        <v>0</v>
      </c>
      <c r="W14" s="235"/>
      <c r="X14" s="234">
        <f>IF(AND(NOT(Y16="/"),NOT(X16="X"),NOT(X19+Y19&gt;9)),X19+Y19,IF(AND(Y16="/",NOT(Z16="X")),Z19+10,IF(AND(Y16="/",Z16="X"),20,IF(AND(X16="X",NOT(AA16="/"),NOT(Z16="X")),Z19+AA19+10,IF(AND(X16="X",AA16="/"),20,IF(AND(X16="X",(Z16="X"),NOT(AB16="X")),AB19+20,IF(AND(X16="X",Z16="X",AB16="X"),30,0)))))))</f>
        <v>0</v>
      </c>
      <c r="Y14" s="235"/>
      <c r="Z14" s="234">
        <f>IF(AND(NOT(AA16="/"),NOT(Z16="X"),NOT(Z19+AA19&gt;9)),Z19+AA19,IF(AND(AA16="/",NOT(AB16="X")),AB19+10,IF(AND(AA16="/",AB16="X"),20,IF(AND(Z16="X",NOT(AB16="X"),NOT(AC16="X"),NOT(AC16="/")),AB19+AC19+10,IF(AND(Z16="X",NOT(AB16="X"),AC16="/"),20,IF(AND(Z16="X",(AB16="X"),NOT(AC16="X")),AC19+20,IF(AND(Z16="X",AB16="X",AC16="X"),30,0)))))))</f>
        <v>0</v>
      </c>
      <c r="AA14" s="235"/>
      <c r="AB14" s="234">
        <f>IF(AND(NOT(AB16="X"),NOT(AC16="/"),NOT(AB19+AC19&gt;9)),AB19+AC19,IF(AND(AC16="/",NOT(AD16="X")),AD19+10,IF(AND(AC16="/",AD16="X"),20,IF(AND(AB16="X",NOT(AC16="X"),NOT(AD16="/"),NOT(AC19+AD19&gt;9)),AC19+AD19+10,IF(AND(AB16="X",AD16="/"),20,IF(AND(AB16="X",(AC16="X"),NOT(AD16="X")),AD19+20,IF(AND(AB16="X",AC16="X",AD16="X"),30,0)))))))</f>
        <v>0</v>
      </c>
      <c r="AC14" s="236"/>
      <c r="AD14" s="237"/>
      <c r="AE14" s="9"/>
      <c r="AF14" s="9"/>
      <c r="AL14" s="2"/>
    </row>
    <row r="15" spans="1:38" ht="27.15" customHeight="1" thickBot="1" x14ac:dyDescent="0.25">
      <c r="A15" s="31" t="s">
        <v>20</v>
      </c>
      <c r="B15" s="31">
        <v>6</v>
      </c>
      <c r="C15" s="31"/>
      <c r="D15" s="246" t="s">
        <v>15</v>
      </c>
      <c r="E15" s="247"/>
      <c r="F15" s="257" t="s">
        <v>16</v>
      </c>
      <c r="G15" s="258"/>
      <c r="H15" s="23"/>
      <c r="I15" s="52"/>
      <c r="J15" s="202">
        <v>1</v>
      </c>
      <c r="K15" s="198"/>
      <c r="L15" s="198">
        <v>2</v>
      </c>
      <c r="M15" s="198"/>
      <c r="N15" s="198">
        <v>3</v>
      </c>
      <c r="O15" s="198"/>
      <c r="P15" s="230">
        <v>4</v>
      </c>
      <c r="Q15" s="231"/>
      <c r="R15" s="230">
        <v>5</v>
      </c>
      <c r="S15" s="231"/>
      <c r="T15" s="230">
        <v>6</v>
      </c>
      <c r="U15" s="231"/>
      <c r="V15" s="230">
        <v>7</v>
      </c>
      <c r="W15" s="231"/>
      <c r="X15" s="230">
        <v>8</v>
      </c>
      <c r="Y15" s="231"/>
      <c r="Z15" s="230">
        <v>9</v>
      </c>
      <c r="AA15" s="231"/>
      <c r="AB15" s="230">
        <v>10</v>
      </c>
      <c r="AC15" s="232"/>
      <c r="AD15" s="233"/>
      <c r="AE15" s="9"/>
      <c r="AF15" s="9"/>
      <c r="AL15" s="2"/>
    </row>
    <row r="16" spans="1:38" ht="27.15" customHeight="1" thickBot="1" x14ac:dyDescent="0.25">
      <c r="A16" s="30">
        <v>5</v>
      </c>
      <c r="B16" s="30">
        <v>5</v>
      </c>
      <c r="C16" s="30"/>
      <c r="D16" s="248" t="s">
        <v>17</v>
      </c>
      <c r="E16" s="249"/>
      <c r="F16" s="249"/>
      <c r="G16" s="249"/>
      <c r="H16" s="250"/>
      <c r="I16" s="55"/>
      <c r="J16" s="4"/>
      <c r="K16" s="5"/>
      <c r="L16" s="6"/>
      <c r="M16" s="7"/>
      <c r="N16" s="6"/>
      <c r="O16" s="7"/>
      <c r="P16" s="6"/>
      <c r="Q16" s="7"/>
      <c r="R16" s="6"/>
      <c r="S16" s="7"/>
      <c r="T16" s="6"/>
      <c r="U16" s="7"/>
      <c r="V16" s="6"/>
      <c r="W16" s="7"/>
      <c r="X16" s="6"/>
      <c r="Y16" s="7"/>
      <c r="Z16" s="6"/>
      <c r="AA16" s="7"/>
      <c r="AB16" s="6"/>
      <c r="AC16" s="7"/>
      <c r="AD16" s="8"/>
      <c r="AE16" s="9"/>
      <c r="AF16" s="9"/>
    </row>
    <row r="17" spans="1:32" ht="27.15" customHeight="1" thickBot="1" x14ac:dyDescent="0.25">
      <c r="A17" s="30" t="s">
        <v>21</v>
      </c>
      <c r="B17" s="30">
        <v>5</v>
      </c>
      <c r="C17" s="30"/>
      <c r="D17" s="251"/>
      <c r="E17" s="252"/>
      <c r="F17" s="252"/>
      <c r="G17" s="252"/>
      <c r="H17" s="253"/>
      <c r="I17" s="50"/>
      <c r="J17" s="227" t="str">
        <f>IF(OR(J16="X",COUNTA(K16)),(J14),"")</f>
        <v/>
      </c>
      <c r="K17" s="228"/>
      <c r="L17" s="229" t="str">
        <f>IF(AND(COUNT(J17),OR(L16="X",COUNTA(M16))),SUM(J14:M14),"")</f>
        <v/>
      </c>
      <c r="M17" s="229"/>
      <c r="N17" s="229" t="str">
        <f>IF(AND(COUNT(L17),OR(N16="X",COUNTA(O16))),SUM(J14:O14),"")</f>
        <v/>
      </c>
      <c r="O17" s="229"/>
      <c r="P17" s="219" t="str">
        <f>IF(AND(COUNT(N17),OR(P16="X",COUNTA(Q16))),SUM(J14:Q14),"")</f>
        <v/>
      </c>
      <c r="Q17" s="220"/>
      <c r="R17" s="219" t="str">
        <f>IF(AND(COUNT(P17),OR(R16="X",COUNTA(S16))),SUM(J14:S14),"")</f>
        <v/>
      </c>
      <c r="S17" s="220"/>
      <c r="T17" s="219" t="str">
        <f>IF(AND(COUNT(R17),OR(T16="X",COUNTA(U16))),SUM(J14:U14),"")</f>
        <v/>
      </c>
      <c r="U17" s="220"/>
      <c r="V17" s="219" t="str">
        <f>IF(AND(COUNT(T17),OR(V16="X",COUNTA(W16))),SUM(J14:W14),"")</f>
        <v/>
      </c>
      <c r="W17" s="220"/>
      <c r="X17" s="219" t="str">
        <f>IF(AND(COUNT(V17),OR(X16="X",COUNTA(Y16))),SUM(J14:Y14),"")</f>
        <v/>
      </c>
      <c r="Y17" s="220"/>
      <c r="Z17" s="219" t="str">
        <f>IF(AND(COUNT(X17),OR(Z16="X",COUNTA(AA16))),SUM(J14:AA14),"")</f>
        <v/>
      </c>
      <c r="AA17" s="220"/>
      <c r="AB17" s="219" t="str">
        <f>IF(AND(COUNT(Z17),OR(AB16="X",COUNTA(AC16))),SUM(J14:AD14),"")</f>
        <v/>
      </c>
      <c r="AC17" s="223"/>
      <c r="AD17" s="224"/>
      <c r="AE17" s="9"/>
      <c r="AF17" s="9"/>
    </row>
    <row r="18" spans="1:32" ht="27.15" customHeight="1" thickBot="1" x14ac:dyDescent="0.25">
      <c r="A18" s="30">
        <v>4</v>
      </c>
      <c r="B18" s="30">
        <v>4</v>
      </c>
      <c r="C18" s="30"/>
      <c r="D18" s="254"/>
      <c r="E18" s="255"/>
      <c r="F18" s="255"/>
      <c r="G18" s="255"/>
      <c r="H18" s="256"/>
      <c r="I18" s="50"/>
      <c r="J18" s="227"/>
      <c r="K18" s="228"/>
      <c r="L18" s="229"/>
      <c r="M18" s="229"/>
      <c r="N18" s="229"/>
      <c r="O18" s="229"/>
      <c r="P18" s="221"/>
      <c r="Q18" s="222"/>
      <c r="R18" s="221"/>
      <c r="S18" s="222"/>
      <c r="T18" s="221"/>
      <c r="U18" s="222"/>
      <c r="V18" s="221"/>
      <c r="W18" s="222"/>
      <c r="X18" s="221"/>
      <c r="Y18" s="222"/>
      <c r="Z18" s="221"/>
      <c r="AA18" s="222"/>
      <c r="AB18" s="221"/>
      <c r="AC18" s="225"/>
      <c r="AD18" s="226"/>
      <c r="AE18" s="9"/>
      <c r="AF18" s="9"/>
    </row>
    <row r="19" spans="1:32" ht="27.15" customHeight="1" thickBot="1" x14ac:dyDescent="0.25">
      <c r="A19" s="30" t="s">
        <v>22</v>
      </c>
      <c r="B19" s="30">
        <v>4</v>
      </c>
      <c r="C19" s="30"/>
      <c r="D19" s="30"/>
      <c r="E19" s="30"/>
      <c r="F19" s="30"/>
      <c r="G19" s="30"/>
      <c r="H19" s="30"/>
      <c r="I19" s="50"/>
      <c r="J19" s="46">
        <f>N(IF(J16="","",VLOOKUP(J16,$A$8:$B$24,2,FALSE)))</f>
        <v>0</v>
      </c>
      <c r="K19" s="47">
        <f>N(IF(K16="","",VLOOKUP(K16,$A$15:$B$26,2,FALSE)))</f>
        <v>0</v>
      </c>
      <c r="L19" s="47">
        <f>N(IF(L16="","",VLOOKUP(L16,$A$8:$B$24,2,FALSE)))</f>
        <v>0</v>
      </c>
      <c r="M19" s="47">
        <f>N(IF(M16="","",VLOOKUP(M16,$A$15:$B$26,2,FALSE)))</f>
        <v>0</v>
      </c>
      <c r="N19" s="47">
        <f>N(IF(N16="","",VLOOKUP(N16,$A$8:$B$24,2,FALSE)))</f>
        <v>0</v>
      </c>
      <c r="O19" s="47">
        <f>N(IF(O16="","",VLOOKUP(O16,$A$15:$B$26,2,FALSE)))</f>
        <v>0</v>
      </c>
      <c r="P19" s="47">
        <f>N(IF(P16="","",VLOOKUP(P16,$A$8:$B$24,2,FALSE)))</f>
        <v>0</v>
      </c>
      <c r="Q19" s="47">
        <f>N(IF(Q16="","",VLOOKUP(Q16,$A$15:$B$26,2,FALSE)))</f>
        <v>0</v>
      </c>
      <c r="R19" s="47">
        <f>N(IF(R16="","",VLOOKUP(R16,$A$8:$B$24,2,FALSE)))</f>
        <v>0</v>
      </c>
      <c r="S19" s="47">
        <f>N(IF(S16="","",VLOOKUP(S16,$A$15:$B$26,2,FALSE)))</f>
        <v>0</v>
      </c>
      <c r="T19" s="47">
        <f>N(IF(T16="","",VLOOKUP(T16,$A$8:$B$24,2,FALSE)))</f>
        <v>0</v>
      </c>
      <c r="U19" s="47">
        <f>N(IF(U16="","",VLOOKUP(U16,$A$15:$B$26,2,FALSE)))</f>
        <v>0</v>
      </c>
      <c r="V19" s="47">
        <f>N(IF(V16="","",VLOOKUP(V16,$A$8:$B$24,2,FALSE)))</f>
        <v>0</v>
      </c>
      <c r="W19" s="47">
        <f>N(IF(W16="","",VLOOKUP(W16,$A$15:$B$26,2,FALSE)))</f>
        <v>0</v>
      </c>
      <c r="X19" s="47">
        <f>N(IF(X16="","",VLOOKUP(X16,$A$8:$B$24,2,FALSE)))</f>
        <v>0</v>
      </c>
      <c r="Y19" s="47">
        <f>N(IF(Y16="","",VLOOKUP(Y16,$A$15:$B$26,2,FALSE)))</f>
        <v>0</v>
      </c>
      <c r="Z19" s="47">
        <f>N(IF(Z16="","",VLOOKUP(Z16,$A$8:$B$24,2,FALSE)))</f>
        <v>0</v>
      </c>
      <c r="AA19" s="47">
        <f>N(IF(AA16="","",VLOOKUP(AA16,$A$15:$B$26,2,FALSE)))</f>
        <v>0</v>
      </c>
      <c r="AB19" s="47">
        <f>N(IF(AB16="","",VLOOKUP(AB16,$A$8:$B$24,2,FALSE)))</f>
        <v>0</v>
      </c>
      <c r="AC19" s="47">
        <f>N(IF(AC16="","",VLOOKUP(AC16,$A$8:$B$26,2,FALSE)))</f>
        <v>0</v>
      </c>
      <c r="AD19" s="48">
        <f>N(IF(AD16="","",VLOOKUP(AD16,$A$8:$B$26,2,FALSE)))</f>
        <v>0</v>
      </c>
      <c r="AE19" s="9"/>
      <c r="AF19" s="9"/>
    </row>
    <row r="20" spans="1:32" ht="27.15" customHeight="1" thickTop="1" thickBot="1" x14ac:dyDescent="0.25">
      <c r="A20" s="30">
        <v>3</v>
      </c>
      <c r="B20" s="30">
        <v>3</v>
      </c>
      <c r="C20" s="30"/>
      <c r="D20" s="30"/>
      <c r="E20" s="30"/>
      <c r="F20" s="30"/>
      <c r="G20" s="30"/>
      <c r="H20" s="30"/>
      <c r="I20" s="50"/>
      <c r="J20" s="238">
        <f>IF(AND(NOT(K22="/"),NOT(J22="X"),NOT(J25+K25&gt;9)),J25+K25,IF(AND(K22="/",NOT(L22="X")),L25+10,IF(AND(K22="/",L22="X"),20,IF(AND(J22="X",NOT(M22="/"),NOT(L22="X")),L25+M25+10,IF(AND(J22="X",M22="/"),20,IF(AND(J22="X",(L22="X"),NOT(N22="X")),N25+20,IF(AND(J22="X",L22="X",N22="X"),30,0)))))))</f>
        <v>0</v>
      </c>
      <c r="K20" s="239"/>
      <c r="L20" s="239">
        <f>IF(AND(NOT(M22="/"),NOT(L22="X"),NOT(L25+M25&gt;9)),L25+M25,IF(AND(M22="/",NOT(N22="X")),N25+10,IF(AND(M22="/",N22="X"),20,IF(AND(L22="X",NOT(O22="/"),NOT(N22="X")),N25+O25+10,IF(AND(L22="X",O22="/"),20,IF(AND(L22="X",(N22="X"),NOT(P22="X")),P25+20,IF(AND(L22="X",N22="X",P22="X"),30,0)))))))</f>
        <v>0</v>
      </c>
      <c r="M20" s="239"/>
      <c r="N20" s="239">
        <f>IF(AND(NOT(O22="/"),NOT(N22="X"),NOT(N25+O25&gt;9)),N25+O25,IF(AND(O22="/",NOT(P22="X")),P25+10,IF(AND(O22="/",P22="X"),20,IF(AND(N22="X",NOT(Q22="/"),NOT(P22="X")),P25+Q25+10,IF(AND(N22="X",Q22="/"),20,IF(AND(N22="X",(P22="X"),NOT(R22="X")),R25+20,IF(AND(N22="X",P22="X",R22="X"),30,0)))))))</f>
        <v>0</v>
      </c>
      <c r="O20" s="239"/>
      <c r="P20" s="234">
        <f>IF(AND(NOT(Q22="/"),NOT(P22="X"),NOT(P25+Q25&gt;9)),P25+Q25,IF(AND(Q22="/",NOT(R22="X")),R25+10,IF(AND(Q22="/",R22="X"),20,IF(AND(P22="X",NOT(S22="/"),NOT(R22="X")),R25+S25+10,IF(AND(P22="X",S22="/"),20,IF(AND(P22="X",(R22="X"),NOT(T22="X")),T25+20,IF(AND(P22="X",R22="X",T22="X"),30,0)))))))</f>
        <v>0</v>
      </c>
      <c r="Q20" s="235"/>
      <c r="R20" s="234">
        <f>IF(AND(NOT(S22="/"),NOT(R22="X"),NOT(R25+S25&gt;9)),R25+S25,IF(AND(S22="/",NOT(T22="X")),T25+10,IF(AND(S22="/",T22="X"),20,IF(AND(R22="X",NOT(U22="/"),NOT(T22="X")),T25+U25+10,IF(AND(R22="X",U22="/"),20,IF(AND(R22="X",(T22="X"),NOT(V22="X")),V25+20,IF(AND(R22="X",T22="X",V22="X"),30,0)))))))</f>
        <v>0</v>
      </c>
      <c r="S20" s="235"/>
      <c r="T20" s="234">
        <f>IF(AND(NOT(U22="/"),NOT(T22="X"),NOT(T25+U25&gt;9)),T25+U25,IF(AND(U22="/",NOT(V22="X")),V25+10,IF(AND(U22="/",V22="X"),20,IF(AND(T22="X",NOT(W22="/"),NOT(V22="X")),V25+W25+10,IF(AND(T22="X",W22="/"),20,IF(AND(T22="X",(V22="X"),NOT(X22="X")),X25+20,IF(AND(T22="X",V22="X",X22="X"),30,0)))))))</f>
        <v>0</v>
      </c>
      <c r="U20" s="235"/>
      <c r="V20" s="234">
        <f>IF(AND(NOT(W22="/"),NOT(V22="X"),NOT(V25+W25&gt;9)),V25+W25,IF(AND(W22="/",NOT(X22="X")),X25+10,IF(AND(W22="/",X22="X"),20,IF(AND(V22="X",NOT(Y22="/"),NOT(X22="X")),X25+Y25+10,IF(AND(V22="X",Y22="/"),20,IF(AND(V22="X",(X22="X"),NOT(Z22="X")),Z25+20,IF(AND(V22="X",X22="X",Z22="X"),30,0)))))))</f>
        <v>0</v>
      </c>
      <c r="W20" s="235"/>
      <c r="X20" s="234">
        <f>IF(AND(NOT(Y22="/"),NOT(X22="X"),NOT(X25+Y25&gt;9)),X25+Y25,IF(AND(Y22="/",NOT(Z22="X")),Z25+10,IF(AND(Y22="/",Z22="X"),20,IF(AND(X22="X",NOT(AA22="/"),NOT(Z22="X")),Z25+AA25+10,IF(AND(X22="X",AA22="/"),20,IF(AND(X22="X",(Z22="X"),NOT(AB22="X")),AB25+20,IF(AND(X22="X",Z22="X",AB22="X"),30,0)))))))</f>
        <v>0</v>
      </c>
      <c r="Y20" s="235"/>
      <c r="Z20" s="234">
        <f>IF(AND(NOT(AA22="/"),NOT(Z22="X"),NOT(Z25+AA25&gt;9)),Z25+AA25,IF(AND(AA22="/",NOT(AB22="X")),AB25+10,IF(AND(AA22="/",AB22="X"),20,IF(AND(Z22="X",NOT(AB22="X"),NOT(AC22="X"),NOT(AC22="/")),AB25+AC25+10,IF(AND(Z22="X",NOT(AB22="X"),AC22="/"),20,IF(AND(Z22="X",(AB22="X"),NOT(AC22="X")),AC25+20,IF(AND(Z22="X",AB22="X",AC22="X"),30,0)))))))</f>
        <v>0</v>
      </c>
      <c r="AA20" s="235"/>
      <c r="AB20" s="234">
        <f>IF(AND(NOT(AB22="X"),NOT(AC22="/"),NOT(AB25+AC25&gt;9)),AB25+AC25,IF(AND(AC22="/",NOT(AD22="X")),AD25+10,IF(AND(AC22="/",AD22="X"),20,IF(AND(AB22="X",NOT(AC22="X"),NOT(AD22="/"),NOT(AC25+AD25&gt;9)),AC25+AD25+10,IF(AND(AB22="X",AD22="/"),20,IF(AND(AB22="X",(AC22="X"),NOT(AD22="X")),AD25+20,IF(AND(AB22="X",AC22="X",AD22="X"),30,0)))))))</f>
        <v>0</v>
      </c>
      <c r="AC20" s="236"/>
      <c r="AD20" s="237"/>
      <c r="AE20" s="9"/>
      <c r="AF20" s="9"/>
    </row>
    <row r="21" spans="1:32" ht="27.15" customHeight="1" thickBot="1" x14ac:dyDescent="0.25">
      <c r="A21" s="30">
        <v>2</v>
      </c>
      <c r="B21" s="30">
        <v>2</v>
      </c>
      <c r="C21" s="30"/>
      <c r="D21" s="246" t="s">
        <v>15</v>
      </c>
      <c r="E21" s="247"/>
      <c r="F21" s="257" t="s">
        <v>16</v>
      </c>
      <c r="G21" s="258"/>
      <c r="H21" s="23"/>
      <c r="I21" s="50"/>
      <c r="J21" s="202">
        <v>1</v>
      </c>
      <c r="K21" s="198"/>
      <c r="L21" s="198">
        <v>2</v>
      </c>
      <c r="M21" s="198"/>
      <c r="N21" s="198">
        <v>3</v>
      </c>
      <c r="O21" s="198"/>
      <c r="P21" s="230">
        <v>4</v>
      </c>
      <c r="Q21" s="231"/>
      <c r="R21" s="230">
        <v>5</v>
      </c>
      <c r="S21" s="231"/>
      <c r="T21" s="230">
        <v>6</v>
      </c>
      <c r="U21" s="231"/>
      <c r="V21" s="230">
        <v>7</v>
      </c>
      <c r="W21" s="231"/>
      <c r="X21" s="230">
        <v>8</v>
      </c>
      <c r="Y21" s="231"/>
      <c r="Z21" s="230">
        <v>9</v>
      </c>
      <c r="AA21" s="231"/>
      <c r="AB21" s="230">
        <v>10</v>
      </c>
      <c r="AC21" s="232"/>
      <c r="AD21" s="233"/>
      <c r="AE21" s="9"/>
      <c r="AF21" s="9"/>
    </row>
    <row r="22" spans="1:32" ht="27.15" customHeight="1" thickBot="1" x14ac:dyDescent="0.25">
      <c r="A22" s="30">
        <v>1</v>
      </c>
      <c r="B22" s="30">
        <v>1</v>
      </c>
      <c r="C22" s="30"/>
      <c r="D22" s="248" t="s">
        <v>17</v>
      </c>
      <c r="E22" s="249"/>
      <c r="F22" s="249"/>
      <c r="G22" s="249"/>
      <c r="H22" s="250"/>
      <c r="I22" s="50"/>
      <c r="J22" s="4"/>
      <c r="K22" s="5"/>
      <c r="L22" s="6"/>
      <c r="M22" s="7"/>
      <c r="N22" s="6"/>
      <c r="O22" s="7"/>
      <c r="P22" s="6"/>
      <c r="Q22" s="7"/>
      <c r="R22" s="6"/>
      <c r="S22" s="7"/>
      <c r="T22" s="6"/>
      <c r="U22" s="7"/>
      <c r="V22" s="6"/>
      <c r="W22" s="7"/>
      <c r="X22" s="6"/>
      <c r="Y22" s="7"/>
      <c r="Z22" s="6"/>
      <c r="AA22" s="7"/>
      <c r="AB22" s="6"/>
      <c r="AC22" s="7"/>
      <c r="AD22" s="8"/>
      <c r="AE22" s="9"/>
      <c r="AF22" s="9"/>
    </row>
    <row r="23" spans="1:32" ht="27.15" customHeight="1" thickBot="1" x14ac:dyDescent="0.25">
      <c r="A23" s="30" t="s">
        <v>23</v>
      </c>
      <c r="B23" s="30">
        <v>0</v>
      </c>
      <c r="C23" s="30"/>
      <c r="D23" s="251"/>
      <c r="E23" s="252"/>
      <c r="F23" s="252"/>
      <c r="G23" s="252"/>
      <c r="H23" s="253"/>
      <c r="I23" s="50"/>
      <c r="J23" s="227" t="str">
        <f>IF(OR(J22="X",COUNTA(K22)),(J20),"")</f>
        <v/>
      </c>
      <c r="K23" s="228"/>
      <c r="L23" s="229" t="str">
        <f>IF(AND(COUNT(J23),OR(L22="X",COUNTA(M22))),SUM(J20:M20),"")</f>
        <v/>
      </c>
      <c r="M23" s="229"/>
      <c r="N23" s="229" t="str">
        <f>IF(AND(COUNT(L23),OR(N22="X",COUNTA(O22))),SUM(J20:O20),"")</f>
        <v/>
      </c>
      <c r="O23" s="229"/>
      <c r="P23" s="219" t="str">
        <f>IF(AND(COUNT(N23),OR(P22="X",COUNTA(Q22))),SUM(J20:Q20),"")</f>
        <v/>
      </c>
      <c r="Q23" s="220"/>
      <c r="R23" s="219" t="str">
        <f>IF(AND(COUNT(P23),OR(R22="X",COUNTA(S22))),SUM(J20:S20),"")</f>
        <v/>
      </c>
      <c r="S23" s="220"/>
      <c r="T23" s="219" t="str">
        <f>IF(AND(COUNT(R23),OR(T22="X",COUNTA(U22))),SUM(J20:U20),"")</f>
        <v/>
      </c>
      <c r="U23" s="220"/>
      <c r="V23" s="219" t="str">
        <f>IF(AND(COUNT(T23),OR(V22="X",COUNTA(W22))),SUM(J20:W20),"")</f>
        <v/>
      </c>
      <c r="W23" s="220"/>
      <c r="X23" s="219" t="str">
        <f>IF(AND(COUNT(V23),OR(X22="X",COUNTA(Y22))),SUM(J20:Y20),"")</f>
        <v/>
      </c>
      <c r="Y23" s="220"/>
      <c r="Z23" s="219" t="str">
        <f>IF(AND(COUNT(X23),OR(Z22="X",COUNTA(AA22))),SUM(J20:AA20),"")</f>
        <v/>
      </c>
      <c r="AA23" s="220"/>
      <c r="AB23" s="219" t="str">
        <f>IF(AND(COUNT(Z23),OR(AB22="X",COUNTA(AC22))),SUM(J20:AD20),"")</f>
        <v/>
      </c>
      <c r="AC23" s="223"/>
      <c r="AD23" s="224"/>
      <c r="AE23" s="9"/>
      <c r="AF23" s="9"/>
    </row>
    <row r="24" spans="1:32" ht="27.15" customHeight="1" thickBot="1" x14ac:dyDescent="0.25">
      <c r="A24" s="30" t="s">
        <v>1</v>
      </c>
      <c r="B24" s="30">
        <v>0</v>
      </c>
      <c r="C24" s="30"/>
      <c r="D24" s="254"/>
      <c r="E24" s="255"/>
      <c r="F24" s="255"/>
      <c r="G24" s="255"/>
      <c r="H24" s="256"/>
      <c r="I24" s="50"/>
      <c r="J24" s="227"/>
      <c r="K24" s="228"/>
      <c r="L24" s="229"/>
      <c r="M24" s="229"/>
      <c r="N24" s="229"/>
      <c r="O24" s="229"/>
      <c r="P24" s="221"/>
      <c r="Q24" s="222"/>
      <c r="R24" s="221"/>
      <c r="S24" s="222"/>
      <c r="T24" s="221"/>
      <c r="U24" s="222"/>
      <c r="V24" s="221"/>
      <c r="W24" s="222"/>
      <c r="X24" s="221"/>
      <c r="Y24" s="222"/>
      <c r="Z24" s="221"/>
      <c r="AA24" s="222"/>
      <c r="AB24" s="221"/>
      <c r="AC24" s="225"/>
      <c r="AD24" s="226"/>
      <c r="AE24" s="9"/>
      <c r="AF24" s="9"/>
    </row>
    <row r="25" spans="1:32" ht="27.15" customHeight="1" thickBot="1" x14ac:dyDescent="0.25">
      <c r="A25" s="30" t="s">
        <v>24</v>
      </c>
      <c r="B25" s="32">
        <v>0</v>
      </c>
      <c r="C25" s="32"/>
      <c r="D25" s="32"/>
      <c r="E25" s="32"/>
      <c r="F25" s="32"/>
      <c r="G25" s="32"/>
      <c r="H25" s="32"/>
      <c r="I25" s="50"/>
      <c r="J25" s="46">
        <f>N(IF(J22="","",VLOOKUP(J22,$A$8:$B$24,2,FALSE)))</f>
        <v>0</v>
      </c>
      <c r="K25" s="47">
        <f>N(IF(K22="","",VLOOKUP(K22,$A$15:$B$26,2,FALSE)))</f>
        <v>0</v>
      </c>
      <c r="L25" s="47">
        <f>N(IF(L22="","",VLOOKUP(L22,$A$8:$B$24,2,FALSE)))</f>
        <v>0</v>
      </c>
      <c r="M25" s="47">
        <f>N(IF(M22="","",VLOOKUP(M22,$A$15:$B$26,2,FALSE)))</f>
        <v>0</v>
      </c>
      <c r="N25" s="47">
        <f>N(IF(N22="","",VLOOKUP(N22,$A$8:$B$24,2,FALSE)))</f>
        <v>0</v>
      </c>
      <c r="O25" s="47">
        <f>N(IF(O22="","",VLOOKUP(O22,$A$15:$B$26,2,FALSE)))</f>
        <v>0</v>
      </c>
      <c r="P25" s="47">
        <f>N(IF(P22="","",VLOOKUP(P22,$A$8:$B$24,2,FALSE)))</f>
        <v>0</v>
      </c>
      <c r="Q25" s="47">
        <f>N(IF(Q22="","",VLOOKUP(Q22,$A$15:$B$26,2,FALSE)))</f>
        <v>0</v>
      </c>
      <c r="R25" s="47">
        <f>N(IF(R22="","",VLOOKUP(R22,$A$8:$B$24,2,FALSE)))</f>
        <v>0</v>
      </c>
      <c r="S25" s="47">
        <f>N(IF(S22="","",VLOOKUP(S22,$A$15:$B$26,2,FALSE)))</f>
        <v>0</v>
      </c>
      <c r="T25" s="47">
        <f>N(IF(T22="","",VLOOKUP(T22,$A$8:$B$24,2,FALSE)))</f>
        <v>0</v>
      </c>
      <c r="U25" s="47">
        <f>N(IF(U22="","",VLOOKUP(U22,$A$15:$B$26,2,FALSE)))</f>
        <v>0</v>
      </c>
      <c r="V25" s="47">
        <f>N(IF(V22="","",VLOOKUP(V22,$A$8:$B$24,2,FALSE)))</f>
        <v>0</v>
      </c>
      <c r="W25" s="47">
        <f>N(IF(W22="","",VLOOKUP(W22,$A$15:$B$26,2,FALSE)))</f>
        <v>0</v>
      </c>
      <c r="X25" s="47">
        <f>N(IF(X22="","",VLOOKUP(X22,$A$8:$B$24,2,FALSE)))</f>
        <v>0</v>
      </c>
      <c r="Y25" s="47">
        <f>N(IF(Y22="","",VLOOKUP(Y22,$A$15:$B$26,2,FALSE)))</f>
        <v>0</v>
      </c>
      <c r="Z25" s="47">
        <f>N(IF(Z22="","",VLOOKUP(Z22,$A$8:$B$24,2,FALSE)))</f>
        <v>0</v>
      </c>
      <c r="AA25" s="47">
        <f>N(IF(AA22="","",VLOOKUP(AA22,$A$15:$B$26,2,FALSE)))</f>
        <v>0</v>
      </c>
      <c r="AB25" s="47">
        <f>N(IF(AB22="","",VLOOKUP(AB22,$A$8:$B$24,2,FALSE)))</f>
        <v>0</v>
      </c>
      <c r="AC25" s="47">
        <f>N(IF(AC22="","",VLOOKUP(AC22,$A$8:$B$26,2,FALSE)))</f>
        <v>0</v>
      </c>
      <c r="AD25" s="48">
        <f>N(IF(AD22="","",VLOOKUP(AD22,$A$8:$B$26,2,FALSE)))</f>
        <v>0</v>
      </c>
      <c r="AE25" s="9"/>
      <c r="AF25" s="9"/>
    </row>
    <row r="26" spans="1:32" ht="27.15" customHeight="1" thickTop="1" thickBot="1" x14ac:dyDescent="0.25">
      <c r="A26" s="30" t="s">
        <v>25</v>
      </c>
      <c r="B26" s="32">
        <v>0</v>
      </c>
      <c r="C26" s="32"/>
      <c r="D26" s="32"/>
      <c r="E26" s="32"/>
      <c r="F26" s="32"/>
      <c r="G26" s="32"/>
      <c r="H26" s="32"/>
      <c r="I26" s="50"/>
      <c r="J26" s="238">
        <f>IF(AND(NOT(K28="/"),NOT(J28="X"),NOT(J31+K31&gt;9)),J31+K31,IF(AND(K28="/",NOT(L28="X")),L31+10,IF(AND(K28="/",L28="X"),20,IF(AND(J28="X",NOT(M28="/"),NOT(L28="X")),L31+M31+10,IF(AND(J28="X",M28="/"),20,IF(AND(J28="X",(L28="X"),NOT(N28="X")),N31+20,IF(AND(J28="X",L28="X",N28="X"),30,0)))))))</f>
        <v>0</v>
      </c>
      <c r="K26" s="239"/>
      <c r="L26" s="239">
        <f>IF(AND(NOT(M28="/"),NOT(L28="X"),NOT(L31+M31&gt;9)),L31+M31,IF(AND(M28="/",NOT(N28="X")),N31+10,IF(AND(M28="/",N28="X"),20,IF(AND(L28="X",NOT(O28="/"),NOT(N28="X")),N31+O31+10,IF(AND(L28="X",O28="/"),20,IF(AND(L28="X",(N28="X"),NOT(P28="X")),P31+20,IF(AND(L28="X",N28="X",P28="X"),30,0)))))))</f>
        <v>0</v>
      </c>
      <c r="M26" s="239"/>
      <c r="N26" s="239">
        <f>IF(AND(NOT(O28="/"),NOT(N28="X"),NOT(N31+O31&gt;9)),N31+O31,IF(AND(O28="/",NOT(P28="X")),P31+10,IF(AND(O28="/",P28="X"),20,IF(AND(N28="X",NOT(Q28="/"),NOT(P28="X")),P31+Q31+10,IF(AND(N28="X",Q28="/"),20,IF(AND(N28="X",(P28="X"),NOT(R28="X")),R31+20,IF(AND(N28="X",P28="X",R28="X"),30,0)))))))</f>
        <v>0</v>
      </c>
      <c r="O26" s="239"/>
      <c r="P26" s="234">
        <f>IF(AND(NOT(Q28="/"),NOT(P28="X"),NOT(P31+Q31&gt;9)),P31+Q31,IF(AND(Q28="/",NOT(R28="X")),R31+10,IF(AND(Q28="/",R28="X"),20,IF(AND(P28="X",NOT(S28="/"),NOT(R28="X")),R31+S31+10,IF(AND(P28="X",S28="/"),20,IF(AND(P28="X",(R28="X"),NOT(T28="X")),T31+20,IF(AND(P28="X",R28="X",T28="X"),30,0)))))))</f>
        <v>0</v>
      </c>
      <c r="Q26" s="235"/>
      <c r="R26" s="234">
        <f>IF(AND(NOT(S28="/"),NOT(R28="X"),NOT(R31+S31&gt;9)),R31+S31,IF(AND(S28="/",NOT(T28="X")),T31+10,IF(AND(S28="/",T28="X"),20,IF(AND(R28="X",NOT(U28="/"),NOT(T28="X")),T31+U31+10,IF(AND(R28="X",U28="/"),20,IF(AND(R28="X",(T28="X"),NOT(V28="X")),V31+20,IF(AND(R28="X",T28="X",V28="X"),30,0)))))))</f>
        <v>0</v>
      </c>
      <c r="S26" s="235"/>
      <c r="T26" s="234">
        <f>IF(AND(NOT(U28="/"),NOT(T28="X"),NOT(T31+U31&gt;9)),T31+U31,IF(AND(U28="/",NOT(V28="X")),V31+10,IF(AND(U28="/",V28="X"),20,IF(AND(T28="X",NOT(W28="/"),NOT(V28="X")),V31+W31+10,IF(AND(T28="X",W28="/"),20,IF(AND(T28="X",(V28="X"),NOT(X28="X")),X31+20,IF(AND(T28="X",V28="X",X28="X"),30,0)))))))</f>
        <v>0</v>
      </c>
      <c r="U26" s="235"/>
      <c r="V26" s="234">
        <f>IF(AND(NOT(W28="/"),NOT(V28="X"),NOT(V31+W31&gt;9)),V31+W31,IF(AND(W28="/",NOT(X28="X")),X31+10,IF(AND(W28="/",X28="X"),20,IF(AND(V28="X",NOT(Y28="/"),NOT(X28="X")),X31+Y31+10,IF(AND(V28="X",Y28="/"),20,IF(AND(V28="X",(X28="X"),NOT(Z28="X")),Z31+20,IF(AND(V28="X",X28="X",Z28="X"),30,0)))))))</f>
        <v>0</v>
      </c>
      <c r="W26" s="235"/>
      <c r="X26" s="234">
        <f>IF(AND(NOT(Y28="/"),NOT(X28="X"),NOT(X31+Y31&gt;9)),X31+Y31,IF(AND(Y28="/",NOT(Z28="X")),Z31+10,IF(AND(Y28="/",Z28="X"),20,IF(AND(X28="X",NOT(AA28="/"),NOT(Z28="X")),Z31+AA31+10,IF(AND(X28="X",AA28="/"),20,IF(AND(X28="X",(Z28="X"),NOT(AB28="X")),AB31+20,IF(AND(X28="X",Z28="X",AB28="X"),30,0)))))))</f>
        <v>0</v>
      </c>
      <c r="Y26" s="235"/>
      <c r="Z26" s="234">
        <f>IF(AND(NOT(AA28="/"),NOT(Z28="X"),NOT(Z31+AA31&gt;9)),Z31+AA31,IF(AND(AA28="/",NOT(AB28="X")),AB31+10,IF(AND(AA28="/",AB28="X"),20,IF(AND(Z28="X",NOT(AB28="X"),NOT(AC28="X"),NOT(AC28="/")),AB31+AC31+10,IF(AND(Z28="X",NOT(AB28="X"),AC28="/"),20,IF(AND(Z28="X",(AB28="X"),NOT(AC28="X")),AC31+20,IF(AND(Z28="X",AB28="X",AC28="X"),30,0)))))))</f>
        <v>0</v>
      </c>
      <c r="AA26" s="235"/>
      <c r="AB26" s="234">
        <f>IF(AND(NOT(AB28="X"),NOT(AC28="/"),NOT(AB31+AC31&gt;9)),AB31+AC31,IF(AND(AC28="/",NOT(AD28="X")),AD31+10,IF(AND(AC28="/",AD28="X"),20,IF(AND(AB28="X",NOT(AC28="X"),NOT(AD28="/"),NOT(AC31+AD31&gt;9)),AC31+AD31+10,IF(AND(AB28="X",AD28="/"),20,IF(AND(AB28="X",(AC28="X"),NOT(AD28="X")),AD31+20,IF(AND(AB28="X",AC28="X",AD28="X"),30,0)))))))</f>
        <v>0</v>
      </c>
      <c r="AC26" s="236"/>
      <c r="AD26" s="237"/>
      <c r="AE26" s="9"/>
      <c r="AF26" s="9"/>
    </row>
    <row r="27" spans="1:32" ht="27.15" customHeight="1" thickBot="1" x14ac:dyDescent="0.25">
      <c r="A27" s="33"/>
      <c r="B27" s="34"/>
      <c r="C27" s="34"/>
      <c r="D27" s="246" t="s">
        <v>15</v>
      </c>
      <c r="E27" s="247"/>
      <c r="F27" s="257" t="s">
        <v>16</v>
      </c>
      <c r="G27" s="258"/>
      <c r="H27" s="23"/>
      <c r="I27" s="50"/>
      <c r="J27" s="202">
        <v>1</v>
      </c>
      <c r="K27" s="198"/>
      <c r="L27" s="198">
        <v>2</v>
      </c>
      <c r="M27" s="198"/>
      <c r="N27" s="198">
        <v>3</v>
      </c>
      <c r="O27" s="198"/>
      <c r="P27" s="230">
        <v>4</v>
      </c>
      <c r="Q27" s="231"/>
      <c r="R27" s="230">
        <v>5</v>
      </c>
      <c r="S27" s="231"/>
      <c r="T27" s="230">
        <v>6</v>
      </c>
      <c r="U27" s="231"/>
      <c r="V27" s="230">
        <v>7</v>
      </c>
      <c r="W27" s="231"/>
      <c r="X27" s="230">
        <v>8</v>
      </c>
      <c r="Y27" s="231"/>
      <c r="Z27" s="230">
        <v>9</v>
      </c>
      <c r="AA27" s="231"/>
      <c r="AB27" s="230">
        <v>10</v>
      </c>
      <c r="AC27" s="232"/>
      <c r="AD27" s="233"/>
      <c r="AE27" s="9"/>
      <c r="AF27" s="9"/>
    </row>
    <row r="28" spans="1:32" ht="27.15" customHeight="1" thickBot="1" x14ac:dyDescent="0.25">
      <c r="A28" s="33"/>
      <c r="B28" s="34"/>
      <c r="C28" s="34"/>
      <c r="D28" s="248" t="s">
        <v>17</v>
      </c>
      <c r="E28" s="249"/>
      <c r="F28" s="249"/>
      <c r="G28" s="249"/>
      <c r="H28" s="250"/>
      <c r="I28" s="50"/>
      <c r="J28" s="4"/>
      <c r="K28" s="5"/>
      <c r="L28" s="6"/>
      <c r="M28" s="7"/>
      <c r="N28" s="6"/>
      <c r="O28" s="7"/>
      <c r="P28" s="6"/>
      <c r="Q28" s="7"/>
      <c r="R28" s="6"/>
      <c r="S28" s="7"/>
      <c r="T28" s="6"/>
      <c r="U28" s="7"/>
      <c r="V28" s="6"/>
      <c r="W28" s="7"/>
      <c r="X28" s="6"/>
      <c r="Y28" s="7"/>
      <c r="Z28" s="6"/>
      <c r="AA28" s="7"/>
      <c r="AB28" s="6"/>
      <c r="AC28" s="7"/>
      <c r="AD28" s="8"/>
      <c r="AE28" s="9"/>
      <c r="AF28" s="9"/>
    </row>
    <row r="29" spans="1:32" ht="27.15" customHeight="1" thickBot="1" x14ac:dyDescent="0.25">
      <c r="A29" s="35"/>
      <c r="B29" s="36"/>
      <c r="C29" s="36"/>
      <c r="D29" s="251"/>
      <c r="E29" s="252"/>
      <c r="F29" s="252"/>
      <c r="G29" s="252"/>
      <c r="H29" s="253"/>
      <c r="I29" s="50"/>
      <c r="J29" s="227" t="str">
        <f>IF(OR(J28="X",COUNTA(K28)),(J26),"")</f>
        <v/>
      </c>
      <c r="K29" s="228"/>
      <c r="L29" s="229" t="str">
        <f>IF(AND(COUNT(J29),OR(L28="X",COUNTA(M28))),SUM(J26:M26),"")</f>
        <v/>
      </c>
      <c r="M29" s="229"/>
      <c r="N29" s="229" t="str">
        <f>IF(AND(COUNT(L29),OR(N28="X",COUNTA(O28))),SUM(J26:O26),"")</f>
        <v/>
      </c>
      <c r="O29" s="229"/>
      <c r="P29" s="219" t="str">
        <f>IF(AND(COUNT(N29),OR(P28="X",COUNTA(Q28))),SUM(J26:Q26),"")</f>
        <v/>
      </c>
      <c r="Q29" s="220"/>
      <c r="R29" s="219" t="str">
        <f>IF(AND(COUNT(P29),OR(R28="X",COUNTA(S28))),SUM(J26:S26),"")</f>
        <v/>
      </c>
      <c r="S29" s="220"/>
      <c r="T29" s="219" t="str">
        <f>IF(AND(COUNT(R29),OR(T28="X",COUNTA(U28))),SUM(J26:U26),"")</f>
        <v/>
      </c>
      <c r="U29" s="220"/>
      <c r="V29" s="219" t="str">
        <f>IF(AND(COUNT(T29),OR(V28="X",COUNTA(W28))),SUM(J26:W26),"")</f>
        <v/>
      </c>
      <c r="W29" s="220"/>
      <c r="X29" s="219" t="str">
        <f>IF(AND(COUNT(V29),OR(X28="X",COUNTA(Y28))),SUM(J26:Y26),"")</f>
        <v/>
      </c>
      <c r="Y29" s="220"/>
      <c r="Z29" s="219" t="str">
        <f>IF(AND(COUNT(X29),OR(Z28="X",COUNTA(AA28))),SUM(J26:AA26),"")</f>
        <v/>
      </c>
      <c r="AA29" s="220"/>
      <c r="AB29" s="219" t="str">
        <f>IF(AND(COUNT(Z29),OR(AB28="X",COUNTA(AC28))),SUM(J26:AD26),"")</f>
        <v/>
      </c>
      <c r="AC29" s="223"/>
      <c r="AD29" s="224"/>
      <c r="AE29" s="9"/>
      <c r="AF29" s="9"/>
    </row>
    <row r="30" spans="1:32" ht="27.15" customHeight="1" thickBot="1" x14ac:dyDescent="0.25">
      <c r="A30" s="37"/>
      <c r="B30" s="38"/>
      <c r="C30" s="38"/>
      <c r="D30" s="254"/>
      <c r="E30" s="255"/>
      <c r="F30" s="255"/>
      <c r="G30" s="255"/>
      <c r="H30" s="256"/>
      <c r="I30" s="50"/>
      <c r="J30" s="227"/>
      <c r="K30" s="228"/>
      <c r="L30" s="229"/>
      <c r="M30" s="229"/>
      <c r="N30" s="229"/>
      <c r="O30" s="229"/>
      <c r="P30" s="221"/>
      <c r="Q30" s="222"/>
      <c r="R30" s="221"/>
      <c r="S30" s="222"/>
      <c r="T30" s="221"/>
      <c r="U30" s="222"/>
      <c r="V30" s="221"/>
      <c r="W30" s="222"/>
      <c r="X30" s="221"/>
      <c r="Y30" s="222"/>
      <c r="Z30" s="221"/>
      <c r="AA30" s="222"/>
      <c r="AB30" s="221"/>
      <c r="AC30" s="225"/>
      <c r="AD30" s="226"/>
      <c r="AE30" s="9"/>
      <c r="AF30" s="9"/>
    </row>
    <row r="31" spans="1:32" ht="27.15" customHeight="1" thickBot="1" x14ac:dyDescent="0.25">
      <c r="A31" s="35"/>
      <c r="B31" s="36"/>
      <c r="C31" s="36"/>
      <c r="D31" s="51"/>
      <c r="E31" s="51"/>
      <c r="F31" s="51"/>
      <c r="G31" s="51"/>
      <c r="H31" s="51"/>
      <c r="I31" s="50"/>
      <c r="J31" s="46">
        <f>N(IF(J28="","",VLOOKUP(J28,$A$8:$B$24,2,FALSE)))</f>
        <v>0</v>
      </c>
      <c r="K31" s="47">
        <f>N(IF(K28="","",VLOOKUP(K28,$A$15:$B$26,2,FALSE)))</f>
        <v>0</v>
      </c>
      <c r="L31" s="47">
        <f>N(IF(L28="","",VLOOKUP(L28,$A$8:$B$24,2,FALSE)))</f>
        <v>0</v>
      </c>
      <c r="M31" s="47">
        <f>N(IF(M28="","",VLOOKUP(M28,$A$15:$B$26,2,FALSE)))</f>
        <v>0</v>
      </c>
      <c r="N31" s="47">
        <f>N(IF(N28="","",VLOOKUP(N28,$A$8:$B$24,2,FALSE)))</f>
        <v>0</v>
      </c>
      <c r="O31" s="47">
        <f>N(IF(O28="","",VLOOKUP(O28,$A$15:$B$26,2,FALSE)))</f>
        <v>0</v>
      </c>
      <c r="P31" s="47">
        <f>N(IF(P28="","",VLOOKUP(P28,$A$8:$B$24,2,FALSE)))</f>
        <v>0</v>
      </c>
      <c r="Q31" s="47">
        <f>N(IF(Q28="","",VLOOKUP(Q28,$A$15:$B$26,2,FALSE)))</f>
        <v>0</v>
      </c>
      <c r="R31" s="47">
        <f>N(IF(R28="","",VLOOKUP(R28,$A$8:$B$24,2,FALSE)))</f>
        <v>0</v>
      </c>
      <c r="S31" s="47">
        <f>N(IF(S28="","",VLOOKUP(S28,$A$15:$B$26,2,FALSE)))</f>
        <v>0</v>
      </c>
      <c r="T31" s="47">
        <f>N(IF(T28="","",VLOOKUP(T28,$A$8:$B$24,2,FALSE)))</f>
        <v>0</v>
      </c>
      <c r="U31" s="47">
        <f>N(IF(U28="","",VLOOKUP(U28,$A$15:$B$26,2,FALSE)))</f>
        <v>0</v>
      </c>
      <c r="V31" s="47">
        <f>N(IF(V28="","",VLOOKUP(V28,$A$8:$B$24,2,FALSE)))</f>
        <v>0</v>
      </c>
      <c r="W31" s="47">
        <f>N(IF(W28="","",VLOOKUP(W28,$A$15:$B$26,2,FALSE)))</f>
        <v>0</v>
      </c>
      <c r="X31" s="47">
        <f>N(IF(X28="","",VLOOKUP(X28,$A$8:$B$24,2,FALSE)))</f>
        <v>0</v>
      </c>
      <c r="Y31" s="47">
        <f>N(IF(Y28="","",VLOOKUP(Y28,$A$15:$B$26,2,FALSE)))</f>
        <v>0</v>
      </c>
      <c r="Z31" s="47">
        <f>N(IF(Z28="","",VLOOKUP(Z28,$A$8:$B$24,2,FALSE)))</f>
        <v>0</v>
      </c>
      <c r="AA31" s="47">
        <f>N(IF(AA28="","",VLOOKUP(AA28,$A$15:$B$26,2,FALSE)))</f>
        <v>0</v>
      </c>
      <c r="AB31" s="47">
        <f>N(IF(AB28="","",VLOOKUP(AB28,$A$8:$B$24,2,FALSE)))</f>
        <v>0</v>
      </c>
      <c r="AC31" s="47">
        <f>N(IF(AC28="","",VLOOKUP(AC28,$A$8:$B$26,2,FALSE)))</f>
        <v>0</v>
      </c>
      <c r="AD31" s="48">
        <f>N(IF(AD28="","",VLOOKUP(AD28,$A$8:$B$26,2,FALSE)))</f>
        <v>0</v>
      </c>
      <c r="AE31" s="9"/>
      <c r="AF31" s="9"/>
    </row>
    <row r="32" spans="1:32" ht="27.15" customHeight="1" thickTop="1" thickBot="1" x14ac:dyDescent="0.25">
      <c r="A32" s="37"/>
      <c r="B32" s="38"/>
      <c r="C32" s="38"/>
      <c r="D32" s="52"/>
      <c r="E32" s="52"/>
      <c r="F32" s="52"/>
      <c r="G32" s="52"/>
      <c r="H32" s="52"/>
      <c r="I32" s="50"/>
      <c r="J32" s="238">
        <f>IF(AND(NOT(K34="/"),NOT(J34="X"),NOT(J37+K37&gt;9)),J37+K37,IF(AND(K34="/",NOT(L34="X")),L37+10,IF(AND(K34="/",L34="X"),20,IF(AND(J34="X",NOT(M34="/"),NOT(L34="X")),L37+M37+10,IF(AND(J34="X",M34="/"),20,IF(AND(J34="X",(L34="X"),NOT(N34="X")),N37+20,IF(AND(J34="X",L34="X",N34="X"),30,0)))))))</f>
        <v>0</v>
      </c>
      <c r="K32" s="239"/>
      <c r="L32" s="239">
        <f>IF(AND(NOT(M34="/"),NOT(L34="X"),NOT(L37+M37&gt;9)),L37+M37,IF(AND(M34="/",NOT(N34="X")),N37+10,IF(AND(M34="/",N34="X"),20,IF(AND(L34="X",NOT(O34="/"),NOT(N34="X")),N37+O37+10,IF(AND(L34="X",O34="/"),20,IF(AND(L34="X",(N34="X"),NOT(P34="X")),P37+20,IF(AND(L34="X",N34="X",P34="X"),30,0)))))))</f>
        <v>0</v>
      </c>
      <c r="M32" s="239"/>
      <c r="N32" s="239">
        <f>IF(AND(NOT(O34="/"),NOT(N34="X"),NOT(N37+O37&gt;9)),N37+O37,IF(AND(O34="/",NOT(P34="X")),P37+10,IF(AND(O34="/",P34="X"),20,IF(AND(N34="X",NOT(Q34="/"),NOT(P34="X")),P37+Q37+10,IF(AND(N34="X",Q34="/"),20,IF(AND(N34="X",(P34="X"),NOT(R34="X")),R37+20,IF(AND(N34="X",P34="X",R34="X"),30,0)))))))</f>
        <v>0</v>
      </c>
      <c r="O32" s="239"/>
      <c r="P32" s="234">
        <f>IF(AND(NOT(Q34="/"),NOT(P34="X"),NOT(P37+Q37&gt;9)),P37+Q37,IF(AND(Q34="/",NOT(R34="X")),R37+10,IF(AND(Q34="/",R34="X"),20,IF(AND(P34="X",NOT(S34="/"),NOT(R34="X")),R37+S37+10,IF(AND(P34="X",S34="/"),20,IF(AND(P34="X",(R34="X"),NOT(T34="X")),T37+20,IF(AND(P34="X",R34="X",T34="X"),30,0)))))))</f>
        <v>0</v>
      </c>
      <c r="Q32" s="235"/>
      <c r="R32" s="234">
        <f>IF(AND(NOT(S34="/"),NOT(R34="X"),NOT(R37+S37&gt;9)),R37+S37,IF(AND(S34="/",NOT(T34="X")),T37+10,IF(AND(S34="/",T34="X"),20,IF(AND(R34="X",NOT(U34="/"),NOT(T34="X")),T37+U37+10,IF(AND(R34="X",U34="/"),20,IF(AND(R34="X",(T34="X"),NOT(V34="X")),V37+20,IF(AND(R34="X",T34="X",V34="X"),30,0)))))))</f>
        <v>0</v>
      </c>
      <c r="S32" s="235"/>
      <c r="T32" s="234">
        <f>IF(AND(NOT(U34="/"),NOT(T34="X"),NOT(T37+U37&gt;9)),T37+U37,IF(AND(U34="/",NOT(V34="X")),V37+10,IF(AND(U34="/",V34="X"),20,IF(AND(T34="X",NOT(W34="/"),NOT(V34="X")),V37+W37+10,IF(AND(T34="X",W34="/"),20,IF(AND(T34="X",(V34="X"),NOT(X34="X")),X37+20,IF(AND(T34="X",V34="X",X34="X"),30,0)))))))</f>
        <v>0</v>
      </c>
      <c r="U32" s="235"/>
      <c r="V32" s="234">
        <f>IF(AND(NOT(W34="/"),NOT(V34="X"),NOT(V37+W37&gt;9)),V37+W37,IF(AND(W34="/",NOT(X34="X")),X37+10,IF(AND(W34="/",X34="X"),20,IF(AND(V34="X",NOT(Y34="/"),NOT(X34="X")),X37+Y37+10,IF(AND(V34="X",Y34="/"),20,IF(AND(V34="X",(X34="X"),NOT(Z34="X")),Z37+20,IF(AND(V34="X",X34="X",Z34="X"),30,0)))))))</f>
        <v>0</v>
      </c>
      <c r="W32" s="235"/>
      <c r="X32" s="234">
        <f>IF(AND(NOT(Y34="/"),NOT(X34="X"),NOT(X37+Y37&gt;9)),X37+Y37,IF(AND(Y34="/",NOT(Z34="X")),Z37+10,IF(AND(Y34="/",Z34="X"),20,IF(AND(X34="X",NOT(AA34="/"),NOT(Z34="X")),Z37+AA37+10,IF(AND(X34="X",AA34="/"),20,IF(AND(X34="X",(Z34="X"),NOT(AB34="X")),AB37+20,IF(AND(X34="X",Z34="X",AB34="X"),30,0)))))))</f>
        <v>0</v>
      </c>
      <c r="Y32" s="235"/>
      <c r="Z32" s="234">
        <f>IF(AND(NOT(AA34="/"),NOT(Z34="X"),NOT(Z37+AA37&gt;9)),Z37+AA37,IF(AND(AA34="/",NOT(AB34="X")),AB37+10,IF(AND(AA34="/",AB34="X"),20,IF(AND(Z34="X",NOT(AB34="X"),NOT(AC34="X"),NOT(AC34="/")),AB37+AC37+10,IF(AND(Z34="X",NOT(AB34="X"),AC34="/"),20,IF(AND(Z34="X",(AB34="X"),NOT(AC34="X")),AC37+20,IF(AND(Z34="X",AB34="X",AC34="X"),30,0)))))))</f>
        <v>0</v>
      </c>
      <c r="AA32" s="235"/>
      <c r="AB32" s="234">
        <f>IF(AND(NOT(AB34="X"),NOT(AC34="/"),NOT(AB37+AC37&gt;9)),AB37+AC37,IF(AND(AC34="/",NOT(AD34="X")),AD37+10,IF(AND(AC34="/",AD34="X"),20,IF(AND(AB34="X",NOT(AC34="X"),NOT(AD34="/"),NOT(AC37+AD37&gt;9)),AC37+AD37+10,IF(AND(AB34="X",AD34="/"),20,IF(AND(AB34="X",(AC34="X"),NOT(AD34="X")),AD37+20,IF(AND(AB34="X",AC34="X",AD34="X"),30,0)))))))</f>
        <v>0</v>
      </c>
      <c r="AC32" s="236"/>
      <c r="AD32" s="237"/>
      <c r="AE32" s="9"/>
      <c r="AF32" s="9"/>
    </row>
    <row r="33" spans="1:32" ht="27.15" customHeight="1" thickBot="1" x14ac:dyDescent="0.25">
      <c r="A33" s="39"/>
      <c r="B33" s="40"/>
      <c r="C33" s="40"/>
      <c r="D33" s="246" t="s">
        <v>15</v>
      </c>
      <c r="E33" s="247"/>
      <c r="F33" s="257" t="s">
        <v>16</v>
      </c>
      <c r="G33" s="258"/>
      <c r="H33" s="23"/>
      <c r="I33" s="50"/>
      <c r="J33" s="202">
        <v>1</v>
      </c>
      <c r="K33" s="198"/>
      <c r="L33" s="198">
        <v>2</v>
      </c>
      <c r="M33" s="198"/>
      <c r="N33" s="198">
        <v>3</v>
      </c>
      <c r="O33" s="198"/>
      <c r="P33" s="230">
        <v>4</v>
      </c>
      <c r="Q33" s="231"/>
      <c r="R33" s="230">
        <v>5</v>
      </c>
      <c r="S33" s="231"/>
      <c r="T33" s="230">
        <v>6</v>
      </c>
      <c r="U33" s="231"/>
      <c r="V33" s="230">
        <v>7</v>
      </c>
      <c r="W33" s="231"/>
      <c r="X33" s="230">
        <v>8</v>
      </c>
      <c r="Y33" s="231"/>
      <c r="Z33" s="230">
        <v>9</v>
      </c>
      <c r="AA33" s="231"/>
      <c r="AB33" s="230">
        <v>10</v>
      </c>
      <c r="AC33" s="232"/>
      <c r="AD33" s="233"/>
      <c r="AE33" s="9"/>
      <c r="AF33" s="9"/>
    </row>
    <row r="34" spans="1:32" ht="27.15" customHeight="1" thickBot="1" x14ac:dyDescent="0.25">
      <c r="A34" s="41"/>
      <c r="B34" s="9"/>
      <c r="C34" s="9"/>
      <c r="D34" s="248" t="s">
        <v>17</v>
      </c>
      <c r="E34" s="249"/>
      <c r="F34" s="249"/>
      <c r="G34" s="249"/>
      <c r="H34" s="250"/>
      <c r="I34" s="50"/>
      <c r="J34" s="4"/>
      <c r="K34" s="5"/>
      <c r="L34" s="6"/>
      <c r="M34" s="7"/>
      <c r="N34" s="6"/>
      <c r="O34" s="7"/>
      <c r="P34" s="6"/>
      <c r="Q34" s="7"/>
      <c r="R34" s="6"/>
      <c r="S34" s="7"/>
      <c r="T34" s="6"/>
      <c r="U34" s="7"/>
      <c r="V34" s="6"/>
      <c r="W34" s="7"/>
      <c r="X34" s="6"/>
      <c r="Y34" s="7"/>
      <c r="Z34" s="6"/>
      <c r="AA34" s="7"/>
      <c r="AB34" s="6"/>
      <c r="AC34" s="7"/>
      <c r="AD34" s="8"/>
      <c r="AE34" s="9"/>
      <c r="AF34" s="9"/>
    </row>
    <row r="35" spans="1:32" ht="27.15" customHeight="1" thickBot="1" x14ac:dyDescent="0.25">
      <c r="A35" s="41"/>
      <c r="B35" s="9"/>
      <c r="C35" s="9"/>
      <c r="D35" s="251"/>
      <c r="E35" s="252"/>
      <c r="F35" s="252"/>
      <c r="G35" s="252"/>
      <c r="H35" s="253"/>
      <c r="I35" s="50"/>
      <c r="J35" s="227" t="str">
        <f>IF(OR(J34="X",COUNTA(K34)),(J32),"")</f>
        <v/>
      </c>
      <c r="K35" s="228"/>
      <c r="L35" s="229" t="str">
        <f>IF(AND(COUNT(J35),OR(L34="X",COUNTA(M34))),SUM(J32:M32),"")</f>
        <v/>
      </c>
      <c r="M35" s="229"/>
      <c r="N35" s="229" t="str">
        <f>IF(AND(COUNT(L35),OR(N34="X",COUNTA(O34))),SUM(J32:O32),"")</f>
        <v/>
      </c>
      <c r="O35" s="229"/>
      <c r="P35" s="219" t="str">
        <f>IF(AND(COUNT(N35),OR(P34="X",COUNTA(Q34))),SUM(J32:Q32),"")</f>
        <v/>
      </c>
      <c r="Q35" s="220"/>
      <c r="R35" s="219" t="str">
        <f>IF(AND(COUNT(P35),OR(R34="X",COUNTA(S34))),SUM(J32:S32),"")</f>
        <v/>
      </c>
      <c r="S35" s="220"/>
      <c r="T35" s="219" t="str">
        <f>IF(AND(COUNT(R35),OR(T34="X",COUNTA(U34))),SUM(J32:U32),"")</f>
        <v/>
      </c>
      <c r="U35" s="220"/>
      <c r="V35" s="219" t="str">
        <f>IF(AND(COUNT(T35),OR(V34="X",COUNTA(W34))),SUM(J32:W32),"")</f>
        <v/>
      </c>
      <c r="W35" s="220"/>
      <c r="X35" s="219" t="str">
        <f>IF(AND(COUNT(V35),OR(X34="X",COUNTA(Y34))),SUM(J32:Y32),"")</f>
        <v/>
      </c>
      <c r="Y35" s="220"/>
      <c r="Z35" s="219" t="str">
        <f>IF(AND(COUNT(X35),OR(Z34="X",COUNTA(AA34))),SUM(J32:AA32),"")</f>
        <v/>
      </c>
      <c r="AA35" s="220"/>
      <c r="AB35" s="219" t="str">
        <f>IF(AND(COUNT(Z35),OR(AB34="X",COUNTA(AC34))),SUM(J32:AD32),"")</f>
        <v/>
      </c>
      <c r="AC35" s="223"/>
      <c r="AD35" s="224"/>
      <c r="AE35" s="9"/>
      <c r="AF35" s="9"/>
    </row>
    <row r="36" spans="1:32" ht="27.15" customHeight="1" thickBot="1" x14ac:dyDescent="0.25">
      <c r="A36" s="9"/>
      <c r="B36" s="9"/>
      <c r="C36" s="9"/>
      <c r="D36" s="254"/>
      <c r="E36" s="255"/>
      <c r="F36" s="255"/>
      <c r="G36" s="255"/>
      <c r="H36" s="256"/>
      <c r="I36" s="50"/>
      <c r="J36" s="227"/>
      <c r="K36" s="228"/>
      <c r="L36" s="229"/>
      <c r="M36" s="229"/>
      <c r="N36" s="229"/>
      <c r="O36" s="229"/>
      <c r="P36" s="221"/>
      <c r="Q36" s="222"/>
      <c r="R36" s="221"/>
      <c r="S36" s="222"/>
      <c r="T36" s="221"/>
      <c r="U36" s="222"/>
      <c r="V36" s="221"/>
      <c r="W36" s="222"/>
      <c r="X36" s="221"/>
      <c r="Y36" s="222"/>
      <c r="Z36" s="221"/>
      <c r="AA36" s="222"/>
      <c r="AB36" s="221"/>
      <c r="AC36" s="225"/>
      <c r="AD36" s="226"/>
      <c r="AE36" s="9"/>
      <c r="AF36" s="9"/>
    </row>
    <row r="37" spans="1:32" ht="27.15" customHeight="1" thickBot="1" x14ac:dyDescent="0.25">
      <c r="A37" s="9"/>
      <c r="B37" s="9"/>
      <c r="C37" s="9"/>
      <c r="D37" s="50"/>
      <c r="E37" s="50"/>
      <c r="F37" s="50"/>
      <c r="G37" s="50"/>
      <c r="H37" s="50"/>
      <c r="I37" s="50"/>
      <c r="J37" s="46">
        <f>N(IF(J34="","",VLOOKUP(J34,$A$8:$B$24,2,FALSE)))</f>
        <v>0</v>
      </c>
      <c r="K37" s="47">
        <f>N(IF(K34="","",VLOOKUP(K34,$A$15:$B$26,2,FALSE)))</f>
        <v>0</v>
      </c>
      <c r="L37" s="47">
        <f>N(IF(L34="","",VLOOKUP(L34,$A$8:$B$24,2,FALSE)))</f>
        <v>0</v>
      </c>
      <c r="M37" s="47">
        <f>N(IF(M34="","",VLOOKUP(M34,$A$15:$B$26,2,FALSE)))</f>
        <v>0</v>
      </c>
      <c r="N37" s="47">
        <f>N(IF(N34="","",VLOOKUP(N34,$A$8:$B$24,2,FALSE)))</f>
        <v>0</v>
      </c>
      <c r="O37" s="47">
        <f>N(IF(O34="","",VLOOKUP(O34,$A$15:$B$26,2,FALSE)))</f>
        <v>0</v>
      </c>
      <c r="P37" s="47">
        <f>N(IF(P34="","",VLOOKUP(P34,$A$8:$B$24,2,FALSE)))</f>
        <v>0</v>
      </c>
      <c r="Q37" s="47">
        <f>N(IF(Q34="","",VLOOKUP(Q34,$A$15:$B$26,2,FALSE)))</f>
        <v>0</v>
      </c>
      <c r="R37" s="47">
        <f>N(IF(R34="","",VLOOKUP(R34,$A$8:$B$24,2,FALSE)))</f>
        <v>0</v>
      </c>
      <c r="S37" s="47">
        <f>N(IF(S34="","",VLOOKUP(S34,$A$15:$B$26,2,FALSE)))</f>
        <v>0</v>
      </c>
      <c r="T37" s="47">
        <f>N(IF(T34="","",VLOOKUP(T34,$A$8:$B$24,2,FALSE)))</f>
        <v>0</v>
      </c>
      <c r="U37" s="47">
        <f>N(IF(U34="","",VLOOKUP(U34,$A$15:$B$26,2,FALSE)))</f>
        <v>0</v>
      </c>
      <c r="V37" s="47">
        <f>N(IF(V34="","",VLOOKUP(V34,$A$8:$B$24,2,FALSE)))</f>
        <v>0</v>
      </c>
      <c r="W37" s="47">
        <f>N(IF(W34="","",VLOOKUP(W34,$A$15:$B$26,2,FALSE)))</f>
        <v>0</v>
      </c>
      <c r="X37" s="47">
        <f>N(IF(X34="","",VLOOKUP(X34,$A$8:$B$24,2,FALSE)))</f>
        <v>0</v>
      </c>
      <c r="Y37" s="47">
        <f>N(IF(Y34="","",VLOOKUP(Y34,$A$15:$B$26,2,FALSE)))</f>
        <v>0</v>
      </c>
      <c r="Z37" s="47">
        <f>N(IF(Z34="","",VLOOKUP(Z34,$A$8:$B$24,2,FALSE)))</f>
        <v>0</v>
      </c>
      <c r="AA37" s="47">
        <f>N(IF(AA34="","",VLOOKUP(AA34,$A$15:$B$26,2,FALSE)))</f>
        <v>0</v>
      </c>
      <c r="AB37" s="47">
        <f>N(IF(AB34="","",VLOOKUP(AB34,$A$8:$B$24,2,FALSE)))</f>
        <v>0</v>
      </c>
      <c r="AC37" s="47">
        <f>N(IF(AC34="","",VLOOKUP(AC34,$A$8:$B$26,2,FALSE)))</f>
        <v>0</v>
      </c>
      <c r="AD37" s="48">
        <f>N(IF(AD34="","",VLOOKUP(AD34,$A$8:$B$26,2,FALSE)))</f>
        <v>0</v>
      </c>
      <c r="AE37" s="9"/>
      <c r="AF37" s="9"/>
    </row>
    <row r="38" spans="1:32" ht="27.15" customHeight="1" thickTop="1" thickBot="1" x14ac:dyDescent="0.25">
      <c r="A38" s="9"/>
      <c r="B38" s="9"/>
      <c r="C38" s="9"/>
      <c r="D38" s="50"/>
      <c r="E38" s="50"/>
      <c r="F38" s="50"/>
      <c r="G38" s="50"/>
      <c r="H38" s="50"/>
      <c r="I38" s="50"/>
      <c r="J38" s="238">
        <f>IF(AND(NOT(K40="/"),NOT(J40="X"),NOT(J43+K43&gt;9)),J43+K43,IF(AND(K40="/",NOT(L40="X")),L43+10,IF(AND(K40="/",L40="X"),20,IF(AND(J40="X",NOT(M40="/"),NOT(L40="X")),L43+M43+10,IF(AND(J40="X",M40="/"),20,IF(AND(J40="X",(L40="X"),NOT(N40="X")),N43+20,IF(AND(J40="X",L40="X",N40="X"),30,0)))))))</f>
        <v>0</v>
      </c>
      <c r="K38" s="239"/>
      <c r="L38" s="239">
        <f>IF(AND(NOT(M40="/"),NOT(L40="X"),NOT(L43+M43&gt;9)),L43+M43,IF(AND(M40="/",NOT(N40="X")),N43+10,IF(AND(M40="/",N40="X"),20,IF(AND(L40="X",NOT(O40="/"),NOT(N40="X")),N43+O43+10,IF(AND(L40="X",O40="/"),20,IF(AND(L40="X",(N40="X"),NOT(P40="X")),P43+20,IF(AND(L40="X",N40="X",P40="X"),30,0)))))))</f>
        <v>0</v>
      </c>
      <c r="M38" s="239"/>
      <c r="N38" s="239">
        <f>IF(AND(NOT(O40="/"),NOT(N40="X"),NOT(N43+O43&gt;9)),N43+O43,IF(AND(O40="/",NOT(P40="X")),P43+10,IF(AND(O40="/",P40="X"),20,IF(AND(N40="X",NOT(Q40="/"),NOT(P40="X")),P43+Q43+10,IF(AND(N40="X",Q40="/"),20,IF(AND(N40="X",(P40="X"),NOT(R40="X")),R43+20,IF(AND(N40="X",P40="X",R40="X"),30,0)))))))</f>
        <v>0</v>
      </c>
      <c r="O38" s="239"/>
      <c r="P38" s="234">
        <f>IF(AND(NOT(Q40="/"),NOT(P40="X"),NOT(P43+Q43&gt;9)),P43+Q43,IF(AND(Q40="/",NOT(R40="X")),R43+10,IF(AND(Q40="/",R40="X"),20,IF(AND(P40="X",NOT(S40="/"),NOT(R40="X")),R43+S43+10,IF(AND(P40="X",S40="/"),20,IF(AND(P40="X",(R40="X"),NOT(T40="X")),T43+20,IF(AND(P40="X",R40="X",T40="X"),30,0)))))))</f>
        <v>0</v>
      </c>
      <c r="Q38" s="235"/>
      <c r="R38" s="234">
        <f>IF(AND(NOT(S40="/"),NOT(R40="X"),NOT(R43+S43&gt;9)),R43+S43,IF(AND(S40="/",NOT(T40="X")),T43+10,IF(AND(S40="/",T40="X"),20,IF(AND(R40="X",NOT(U40="/"),NOT(T40="X")),T43+U43+10,IF(AND(R40="X",U40="/"),20,IF(AND(R40="X",(T40="X"),NOT(V40="X")),V43+20,IF(AND(R40="X",T40="X",V40="X"),30,0)))))))</f>
        <v>0</v>
      </c>
      <c r="S38" s="235"/>
      <c r="T38" s="234">
        <f>IF(AND(NOT(U40="/"),NOT(T40="X"),NOT(T43+U43&gt;9)),T43+U43,IF(AND(U40="/",NOT(V40="X")),V43+10,IF(AND(U40="/",V40="X"),20,IF(AND(T40="X",NOT(W40="/"),NOT(V40="X")),V43+W43+10,IF(AND(T40="X",W40="/"),20,IF(AND(T40="X",(V40="X"),NOT(X40="X")),X43+20,IF(AND(T40="X",V40="X",X40="X"),30,0)))))))</f>
        <v>0</v>
      </c>
      <c r="U38" s="235"/>
      <c r="V38" s="234">
        <f>IF(AND(NOT(W40="/"),NOT(V40="X"),NOT(V43+W43&gt;9)),V43+W43,IF(AND(W40="/",NOT(X40="X")),X43+10,IF(AND(W40="/",X40="X"),20,IF(AND(V40="X",NOT(Y40="/"),NOT(X40="X")),X43+Y43+10,IF(AND(V40="X",Y40="/"),20,IF(AND(V40="X",(X40="X"),NOT(Z40="X")),Z43+20,IF(AND(V40="X",X40="X",Z40="X"),30,0)))))))</f>
        <v>0</v>
      </c>
      <c r="W38" s="235"/>
      <c r="X38" s="234">
        <f>IF(AND(NOT(Y40="/"),NOT(X40="X"),NOT(X43+Y43&gt;9)),X43+Y43,IF(AND(Y40="/",NOT(Z40="X")),Z43+10,IF(AND(Y40="/",Z40="X"),20,IF(AND(X40="X",NOT(AA40="/"),NOT(Z40="X")),Z43+AA43+10,IF(AND(X40="X",AA40="/"),20,IF(AND(X40="X",(Z40="X"),NOT(AB40="X")),AB43+20,IF(AND(X40="X",Z40="X",AB40="X"),30,0)))))))</f>
        <v>0</v>
      </c>
      <c r="Y38" s="235"/>
      <c r="Z38" s="234">
        <f>IF(AND(NOT(AA40="/"),NOT(Z40="X"),NOT(Z43+AA43&gt;9)),Z43+AA43,IF(AND(AA40="/",NOT(AB40="X")),AB43+10,IF(AND(AA40="/",AB40="X"),20,IF(AND(Z40="X",NOT(AB40="X"),NOT(AC40="X"),NOT(AC40="/")),AB43+AC43+10,IF(AND(Z40="X",NOT(AB40="X"),AC40="/"),20,IF(AND(Z40="X",(AB40="X"),NOT(AC40="X")),AC43+20,IF(AND(Z40="X",AB40="X",AC40="X"),30,0)))))))</f>
        <v>0</v>
      </c>
      <c r="AA38" s="235"/>
      <c r="AB38" s="234">
        <f>IF(AND(NOT(AB40="X"),NOT(AC40="/"),NOT(AB43+AC43&gt;9)),AB43+AC43,IF(AND(AC40="/",NOT(AD40="X")),AD43+10,IF(AND(AC40="/",AD40="X"),20,IF(AND(AB40="X",NOT(AC40="X"),NOT(AD40="/"),NOT(AC43+AD43&gt;9)),AC43+AD43+10,IF(AND(AB40="X",AD40="/"),20,IF(AND(AB40="X",(AC40="X"),NOT(AD40="X")),AD43+20,IF(AND(AB40="X",AC40="X",AD40="X"),30,0)))))))</f>
        <v>0</v>
      </c>
      <c r="AC38" s="236"/>
      <c r="AD38" s="237"/>
      <c r="AE38" s="9"/>
      <c r="AF38" s="9"/>
    </row>
    <row r="39" spans="1:32" ht="27.15" customHeight="1" thickBot="1" x14ac:dyDescent="0.25">
      <c r="A39" s="9"/>
      <c r="B39" s="9"/>
      <c r="C39" s="9"/>
      <c r="D39" s="246" t="s">
        <v>15</v>
      </c>
      <c r="E39" s="247"/>
      <c r="F39" s="257" t="s">
        <v>16</v>
      </c>
      <c r="G39" s="258"/>
      <c r="H39" s="23"/>
      <c r="I39" s="50"/>
      <c r="J39" s="202">
        <v>1</v>
      </c>
      <c r="K39" s="198"/>
      <c r="L39" s="198">
        <v>2</v>
      </c>
      <c r="M39" s="198"/>
      <c r="N39" s="198">
        <v>3</v>
      </c>
      <c r="O39" s="198"/>
      <c r="P39" s="230">
        <v>4</v>
      </c>
      <c r="Q39" s="231"/>
      <c r="R39" s="230">
        <v>5</v>
      </c>
      <c r="S39" s="231"/>
      <c r="T39" s="230">
        <v>6</v>
      </c>
      <c r="U39" s="231"/>
      <c r="V39" s="230">
        <v>7</v>
      </c>
      <c r="W39" s="231"/>
      <c r="X39" s="230">
        <v>8</v>
      </c>
      <c r="Y39" s="231"/>
      <c r="Z39" s="230">
        <v>9</v>
      </c>
      <c r="AA39" s="231"/>
      <c r="AB39" s="230">
        <v>10</v>
      </c>
      <c r="AC39" s="232"/>
      <c r="AD39" s="233"/>
      <c r="AE39" s="9"/>
      <c r="AF39" s="9"/>
    </row>
    <row r="40" spans="1:32" ht="27.15" customHeight="1" thickBot="1" x14ac:dyDescent="0.25">
      <c r="A40" s="9"/>
      <c r="B40" s="9"/>
      <c r="C40" s="9"/>
      <c r="D40" s="248" t="s">
        <v>17</v>
      </c>
      <c r="E40" s="249"/>
      <c r="F40" s="249"/>
      <c r="G40" s="249"/>
      <c r="H40" s="250"/>
      <c r="I40" s="50"/>
      <c r="J40" s="4"/>
      <c r="K40" s="5"/>
      <c r="L40" s="6"/>
      <c r="M40" s="7"/>
      <c r="N40" s="6"/>
      <c r="O40" s="7"/>
      <c r="P40" s="6"/>
      <c r="Q40" s="7"/>
      <c r="R40" s="6"/>
      <c r="S40" s="7"/>
      <c r="T40" s="6"/>
      <c r="U40" s="7"/>
      <c r="V40" s="6"/>
      <c r="W40" s="7"/>
      <c r="X40" s="6"/>
      <c r="Y40" s="7"/>
      <c r="Z40" s="6"/>
      <c r="AA40" s="7"/>
      <c r="AB40" s="6"/>
      <c r="AC40" s="7"/>
      <c r="AD40" s="8"/>
      <c r="AE40" s="9"/>
      <c r="AF40" s="9"/>
    </row>
    <row r="41" spans="1:32" ht="27.15" customHeight="1" thickBot="1" x14ac:dyDescent="0.25">
      <c r="A41" s="9"/>
      <c r="B41" s="9"/>
      <c r="C41" s="9"/>
      <c r="D41" s="251"/>
      <c r="E41" s="252"/>
      <c r="F41" s="252"/>
      <c r="G41" s="252"/>
      <c r="H41" s="253"/>
      <c r="I41" s="50"/>
      <c r="J41" s="227" t="str">
        <f>IF(OR(J40="X",COUNTA(K40)),(J38),"")</f>
        <v/>
      </c>
      <c r="K41" s="228"/>
      <c r="L41" s="229" t="str">
        <f>IF(AND(COUNT(J41),OR(L40="X",COUNTA(M40))),SUM(J38:M38),"")</f>
        <v/>
      </c>
      <c r="M41" s="229"/>
      <c r="N41" s="229" t="str">
        <f>IF(AND(COUNT(L41),OR(N40="X",COUNTA(O40))),SUM(J38:O38),"")</f>
        <v/>
      </c>
      <c r="O41" s="229"/>
      <c r="P41" s="219" t="str">
        <f>IF(AND(COUNT(N41),OR(P40="X",COUNTA(Q40))),SUM(J38:Q38),"")</f>
        <v/>
      </c>
      <c r="Q41" s="220"/>
      <c r="R41" s="219" t="str">
        <f>IF(AND(COUNT(P41),OR(R40="X",COUNTA(S40))),SUM(J38:S38),"")</f>
        <v/>
      </c>
      <c r="S41" s="220"/>
      <c r="T41" s="219" t="str">
        <f>IF(AND(COUNT(R41),OR(T40="X",COUNTA(U40))),SUM(J38:U38),"")</f>
        <v/>
      </c>
      <c r="U41" s="220"/>
      <c r="V41" s="219" t="str">
        <f>IF(AND(COUNT(T41),OR(V40="X",COUNTA(W40))),SUM(J38:W38),"")</f>
        <v/>
      </c>
      <c r="W41" s="220"/>
      <c r="X41" s="219" t="str">
        <f>IF(AND(COUNT(V41),OR(X40="X",COUNTA(Y40))),SUM(J38:Y38),"")</f>
        <v/>
      </c>
      <c r="Y41" s="220"/>
      <c r="Z41" s="219" t="str">
        <f>IF(AND(COUNT(X41),OR(Z40="X",COUNTA(AA40))),SUM(J38:AA38),"")</f>
        <v/>
      </c>
      <c r="AA41" s="220"/>
      <c r="AB41" s="219" t="str">
        <f>IF(AND(COUNT(Z41),OR(AB40="X",COUNTA(AC40))),SUM(J38:AD38),"")</f>
        <v/>
      </c>
      <c r="AC41" s="223"/>
      <c r="AD41" s="224"/>
      <c r="AE41" s="9"/>
      <c r="AF41" s="9"/>
    </row>
    <row r="42" spans="1:32" ht="27.15" customHeight="1" thickBot="1" x14ac:dyDescent="0.25">
      <c r="A42" s="9"/>
      <c r="B42" s="9"/>
      <c r="C42" s="9"/>
      <c r="D42" s="254"/>
      <c r="E42" s="255"/>
      <c r="F42" s="255"/>
      <c r="G42" s="255"/>
      <c r="H42" s="256"/>
      <c r="I42" s="50"/>
      <c r="J42" s="227"/>
      <c r="K42" s="228"/>
      <c r="L42" s="229"/>
      <c r="M42" s="229"/>
      <c r="N42" s="229"/>
      <c r="O42" s="229"/>
      <c r="P42" s="221"/>
      <c r="Q42" s="222"/>
      <c r="R42" s="221"/>
      <c r="S42" s="222"/>
      <c r="T42" s="221"/>
      <c r="U42" s="222"/>
      <c r="V42" s="221"/>
      <c r="W42" s="222"/>
      <c r="X42" s="221"/>
      <c r="Y42" s="222"/>
      <c r="Z42" s="221"/>
      <c r="AA42" s="222"/>
      <c r="AB42" s="221"/>
      <c r="AC42" s="225"/>
      <c r="AD42" s="226"/>
      <c r="AE42" s="9"/>
      <c r="AF42" s="9"/>
    </row>
    <row r="43" spans="1:32" ht="27.15" customHeight="1" thickBot="1" x14ac:dyDescent="0.25">
      <c r="A43" s="42"/>
      <c r="B43" s="43"/>
      <c r="C43" s="43"/>
      <c r="D43" s="53"/>
      <c r="E43" s="53"/>
      <c r="F43" s="53"/>
      <c r="G43" s="53"/>
      <c r="H43" s="53"/>
      <c r="I43" s="50"/>
      <c r="J43" s="46">
        <f>N(IF(J40="","",VLOOKUP(J40,$A$8:$B$24,2,FALSE)))</f>
        <v>0</v>
      </c>
      <c r="K43" s="47">
        <f>N(IF(K40="","",VLOOKUP(K40,$A$15:$B$26,2,FALSE)))</f>
        <v>0</v>
      </c>
      <c r="L43" s="47">
        <f>N(IF(L40="","",VLOOKUP(L40,$A$8:$B$24,2,FALSE)))</f>
        <v>0</v>
      </c>
      <c r="M43" s="47">
        <f>N(IF(M40="","",VLOOKUP(M40,$A$15:$B$26,2,FALSE)))</f>
        <v>0</v>
      </c>
      <c r="N43" s="47">
        <f>N(IF(N40="","",VLOOKUP(N40,$A$8:$B$24,2,FALSE)))</f>
        <v>0</v>
      </c>
      <c r="O43" s="47">
        <f>N(IF(O40="","",VLOOKUP(O40,$A$15:$B$26,2,FALSE)))</f>
        <v>0</v>
      </c>
      <c r="P43" s="47">
        <f>N(IF(P40="","",VLOOKUP(P40,$A$8:$B$24,2,FALSE)))</f>
        <v>0</v>
      </c>
      <c r="Q43" s="47">
        <f>N(IF(Q40="","",VLOOKUP(Q40,$A$15:$B$26,2,FALSE)))</f>
        <v>0</v>
      </c>
      <c r="R43" s="47">
        <f>N(IF(R40="","",VLOOKUP(R40,$A$8:$B$24,2,FALSE)))</f>
        <v>0</v>
      </c>
      <c r="S43" s="47">
        <f>N(IF(S40="","",VLOOKUP(S40,$A$15:$B$26,2,FALSE)))</f>
        <v>0</v>
      </c>
      <c r="T43" s="47">
        <f>N(IF(T40="","",VLOOKUP(T40,$A$8:$B$24,2,FALSE)))</f>
        <v>0</v>
      </c>
      <c r="U43" s="47">
        <f>N(IF(U40="","",VLOOKUP(U40,$A$15:$B$26,2,FALSE)))</f>
        <v>0</v>
      </c>
      <c r="V43" s="47">
        <f>N(IF(V40="","",VLOOKUP(V40,$A$8:$B$24,2,FALSE)))</f>
        <v>0</v>
      </c>
      <c r="W43" s="47">
        <f>N(IF(W40="","",VLOOKUP(W40,$A$15:$B$26,2,FALSE)))</f>
        <v>0</v>
      </c>
      <c r="X43" s="47">
        <f>N(IF(X40="","",VLOOKUP(X40,$A$8:$B$24,2,FALSE)))</f>
        <v>0</v>
      </c>
      <c r="Y43" s="47">
        <f>N(IF(Y40="","",VLOOKUP(Y40,$A$15:$B$26,2,FALSE)))</f>
        <v>0</v>
      </c>
      <c r="Z43" s="47">
        <f>N(IF(Z40="","",VLOOKUP(Z40,$A$8:$B$24,2,FALSE)))</f>
        <v>0</v>
      </c>
      <c r="AA43" s="47">
        <f>N(IF(AA40="","",VLOOKUP(AA40,$A$15:$B$26,2,FALSE)))</f>
        <v>0</v>
      </c>
      <c r="AB43" s="47">
        <f>N(IF(AB40="","",VLOOKUP(AB40,$A$8:$B$24,2,FALSE)))</f>
        <v>0</v>
      </c>
      <c r="AC43" s="47">
        <f>N(IF(AC40="","",VLOOKUP(AC40,$A$8:$B$26,2,FALSE)))</f>
        <v>0</v>
      </c>
      <c r="AD43" s="48">
        <f>N(IF(AD40="","",VLOOKUP(AD40,$A$8:$B$26,2,FALSE)))</f>
        <v>0</v>
      </c>
      <c r="AE43" s="9"/>
      <c r="AF43" s="9"/>
    </row>
    <row r="44" spans="1:32" ht="27.15" customHeight="1" thickTop="1" thickBot="1" x14ac:dyDescent="0.25">
      <c r="A44" s="42"/>
      <c r="B44" s="42"/>
      <c r="C44" s="42"/>
      <c r="D44" s="54"/>
      <c r="E44" s="54"/>
      <c r="F44" s="54"/>
      <c r="G44" s="54"/>
      <c r="H44" s="54"/>
      <c r="I44" s="50"/>
      <c r="J44" s="238">
        <f>IF(AND(NOT(K46="/"),NOT(J46="X"),NOT(J49+K49&gt;9)),J49+K49,IF(AND(K46="/",NOT(L46="X")),L49+10,IF(AND(K46="/",L46="X"),20,IF(AND(J46="X",NOT(M46="/"),NOT(L46="X")),L49+M49+10,IF(AND(J46="X",M46="/"),20,IF(AND(J46="X",(L46="X"),NOT(N46="X")),N49+20,IF(AND(J46="X",L46="X",N46="X"),30,0)))))))</f>
        <v>0</v>
      </c>
      <c r="K44" s="239"/>
      <c r="L44" s="239">
        <f>IF(AND(NOT(M46="/"),NOT(L46="X"),NOT(L49+M49&gt;9)),L49+M49,IF(AND(M46="/",NOT(N46="X")),N49+10,IF(AND(M46="/",N46="X"),20,IF(AND(L46="X",NOT(O46="/"),NOT(N46="X")),N49+O49+10,IF(AND(L46="X",O46="/"),20,IF(AND(L46="X",(N46="X"),NOT(P46="X")),P49+20,IF(AND(L46="X",N46="X",P46="X"),30,0)))))))</f>
        <v>0</v>
      </c>
      <c r="M44" s="239"/>
      <c r="N44" s="239">
        <f>IF(AND(NOT(O46="/"),NOT(N46="X"),NOT(N49+O49&gt;9)),N49+O49,IF(AND(O46="/",NOT(P46="X")),P49+10,IF(AND(O46="/",P46="X"),20,IF(AND(N46="X",NOT(Q46="/"),NOT(P46="X")),P49+Q49+10,IF(AND(N46="X",Q46="/"),20,IF(AND(N46="X",(P46="X"),NOT(R46="X")),R49+20,IF(AND(N46="X",P46="X",R46="X"),30,0)))))))</f>
        <v>0</v>
      </c>
      <c r="O44" s="239"/>
      <c r="P44" s="234">
        <f>IF(AND(NOT(Q46="/"),NOT(P46="X"),NOT(P49+Q49&gt;9)),P49+Q49,IF(AND(Q46="/",NOT(R46="X")),R49+10,IF(AND(Q46="/",R46="X"),20,IF(AND(P46="X",NOT(S46="/"),NOT(R46="X")),R49+S49+10,IF(AND(P46="X",S46="/"),20,IF(AND(P46="X",(R46="X"),NOT(T46="X")),T49+20,IF(AND(P46="X",R46="X",T46="X"),30,0)))))))</f>
        <v>0</v>
      </c>
      <c r="Q44" s="235"/>
      <c r="R44" s="234">
        <f>IF(AND(NOT(S46="/"),NOT(R46="X"),NOT(R49+S49&gt;9)),R49+S49,IF(AND(S46="/",NOT(T46="X")),T49+10,IF(AND(S46="/",T46="X"),20,IF(AND(R46="X",NOT(U46="/"),NOT(T46="X")),T49+U49+10,IF(AND(R46="X",U46="/"),20,IF(AND(R46="X",(T46="X"),NOT(V46="X")),V49+20,IF(AND(R46="X",T46="X",V46="X"),30,0)))))))</f>
        <v>0</v>
      </c>
      <c r="S44" s="235"/>
      <c r="T44" s="234">
        <f>IF(AND(NOT(U46="/"),NOT(T46="X"),NOT(T49+U49&gt;9)),T49+U49,IF(AND(U46="/",NOT(V46="X")),V49+10,IF(AND(U46="/",V46="X"),20,IF(AND(T46="X",NOT(W46="/"),NOT(V46="X")),V49+W49+10,IF(AND(T46="X",W46="/"),20,IF(AND(T46="X",(V46="X"),NOT(X46="X")),X49+20,IF(AND(T46="X",V46="X",X46="X"),30,0)))))))</f>
        <v>0</v>
      </c>
      <c r="U44" s="235"/>
      <c r="V44" s="234">
        <f>IF(AND(NOT(W46="/"),NOT(V46="X"),NOT(V49+W49&gt;9)),V49+W49,IF(AND(W46="/",NOT(X46="X")),X49+10,IF(AND(W46="/",X46="X"),20,IF(AND(V46="X",NOT(Y46="/"),NOT(X46="X")),X49+Y49+10,IF(AND(V46="X",Y46="/"),20,IF(AND(V46="X",(X46="X"),NOT(Z46="X")),Z49+20,IF(AND(V46="X",X46="X",Z46="X"),30,0)))))))</f>
        <v>0</v>
      </c>
      <c r="W44" s="235"/>
      <c r="X44" s="234">
        <f>IF(AND(NOT(Y46="/"),NOT(X46="X"),NOT(X49+Y49&gt;9)),X49+Y49,IF(AND(Y46="/",NOT(Z46="X")),Z49+10,IF(AND(Y46="/",Z46="X"),20,IF(AND(X46="X",NOT(AA46="/"),NOT(Z46="X")),Z49+AA49+10,IF(AND(X46="X",AA46="/"),20,IF(AND(X46="X",(Z46="X"),NOT(AB46="X")),AB49+20,IF(AND(X46="X",Z46="X",AB46="X"),30,0)))))))</f>
        <v>0</v>
      </c>
      <c r="Y44" s="235"/>
      <c r="Z44" s="234">
        <f>IF(AND(NOT(AA46="/"),NOT(Z46="X"),NOT(Z49+AA49&gt;9)),Z49+AA49,IF(AND(AA46="/",NOT(AB46="X")),AB49+10,IF(AND(AA46="/",AB46="X"),20,IF(AND(Z46="X",NOT(AB46="X"),NOT(AC46="X"),NOT(AC46="/")),AB49+AC49+10,IF(AND(Z46="X",NOT(AB46="X"),AC46="/"),20,IF(AND(Z46="X",(AB46="X"),NOT(AC46="X")),AC49+20,IF(AND(Z46="X",AB46="X",AC46="X"),30,0)))))))</f>
        <v>0</v>
      </c>
      <c r="AA44" s="235"/>
      <c r="AB44" s="234">
        <f>IF(AND(NOT(AB46="X"),NOT(AC46="/"),NOT(AB49+AC49&gt;9)),AB49+AC49,IF(AND(AC46="/",NOT(AD46="X")),AD49+10,IF(AND(AC46="/",AD46="X"),20,IF(AND(AB46="X",NOT(AC46="X"),NOT(AD46="/"),NOT(AC49+AD49&gt;9)),AC49+AD49+10,IF(AND(AB46="X",AD46="/"),20,IF(AND(AB46="X",(AC46="X"),NOT(AD46="X")),AD49+20,IF(AND(AB46="X",AC46="X",AD46="X"),30,0)))))))</f>
        <v>0</v>
      </c>
      <c r="AC44" s="236"/>
      <c r="AD44" s="237"/>
      <c r="AE44" s="9"/>
      <c r="AF44" s="9"/>
    </row>
    <row r="45" spans="1:32" ht="27.15" customHeight="1" thickBot="1" x14ac:dyDescent="0.25">
      <c r="A45" s="42"/>
      <c r="B45" s="42"/>
      <c r="C45" s="42"/>
      <c r="D45" s="246" t="s">
        <v>15</v>
      </c>
      <c r="E45" s="247"/>
      <c r="F45" s="257" t="s">
        <v>16</v>
      </c>
      <c r="G45" s="258"/>
      <c r="H45" s="23"/>
      <c r="I45" s="50"/>
      <c r="J45" s="202">
        <v>1</v>
      </c>
      <c r="K45" s="198"/>
      <c r="L45" s="198">
        <v>2</v>
      </c>
      <c r="M45" s="198"/>
      <c r="N45" s="198">
        <v>3</v>
      </c>
      <c r="O45" s="198"/>
      <c r="P45" s="230">
        <v>4</v>
      </c>
      <c r="Q45" s="231"/>
      <c r="R45" s="230">
        <v>5</v>
      </c>
      <c r="S45" s="231"/>
      <c r="T45" s="230">
        <v>6</v>
      </c>
      <c r="U45" s="231"/>
      <c r="V45" s="230">
        <v>7</v>
      </c>
      <c r="W45" s="231"/>
      <c r="X45" s="230">
        <v>8</v>
      </c>
      <c r="Y45" s="231"/>
      <c r="Z45" s="230">
        <v>9</v>
      </c>
      <c r="AA45" s="231"/>
      <c r="AB45" s="230">
        <v>10</v>
      </c>
      <c r="AC45" s="232"/>
      <c r="AD45" s="233"/>
      <c r="AE45" s="9"/>
      <c r="AF45" s="9"/>
    </row>
    <row r="46" spans="1:32" ht="27.15" customHeight="1" thickBot="1" x14ac:dyDescent="0.25">
      <c r="A46" s="42"/>
      <c r="B46" s="42"/>
      <c r="C46" s="42"/>
      <c r="D46" s="248" t="s">
        <v>17</v>
      </c>
      <c r="E46" s="249"/>
      <c r="F46" s="249"/>
      <c r="G46" s="249"/>
      <c r="H46" s="250"/>
      <c r="I46" s="50"/>
      <c r="J46" s="4"/>
      <c r="K46" s="5"/>
      <c r="L46" s="6"/>
      <c r="M46" s="7"/>
      <c r="N46" s="6"/>
      <c r="O46" s="7"/>
      <c r="P46" s="6"/>
      <c r="Q46" s="7"/>
      <c r="R46" s="6"/>
      <c r="S46" s="7"/>
      <c r="T46" s="6"/>
      <c r="U46" s="7"/>
      <c r="V46" s="6"/>
      <c r="W46" s="7"/>
      <c r="X46" s="6"/>
      <c r="Y46" s="7"/>
      <c r="Z46" s="6"/>
      <c r="AA46" s="7"/>
      <c r="AB46" s="6"/>
      <c r="AC46" s="7"/>
      <c r="AD46" s="8"/>
      <c r="AE46" s="9"/>
      <c r="AF46" s="9"/>
    </row>
    <row r="47" spans="1:32" ht="27.15" customHeight="1" thickBot="1" x14ac:dyDescent="0.25">
      <c r="A47" s="9"/>
      <c r="B47" s="9"/>
      <c r="C47" s="9"/>
      <c r="D47" s="251"/>
      <c r="E47" s="252"/>
      <c r="F47" s="252"/>
      <c r="G47" s="252"/>
      <c r="H47" s="253"/>
      <c r="I47" s="50"/>
      <c r="J47" s="227" t="str">
        <f>IF(OR(J46="X",COUNTA(K46)),(J44),"")</f>
        <v/>
      </c>
      <c r="K47" s="228"/>
      <c r="L47" s="229" t="str">
        <f>IF(AND(COUNT(J47),OR(L46="X",COUNTA(M46))),SUM(J44:M44),"")</f>
        <v/>
      </c>
      <c r="M47" s="229"/>
      <c r="N47" s="229" t="str">
        <f>IF(AND(COUNT(L47),OR(N46="X",COUNTA(O46))),SUM(J44:O44),"")</f>
        <v/>
      </c>
      <c r="O47" s="229"/>
      <c r="P47" s="219" t="str">
        <f>IF(AND(COUNT(N47),OR(P46="X",COUNTA(Q46))),SUM(J44:Q44),"")</f>
        <v/>
      </c>
      <c r="Q47" s="220"/>
      <c r="R47" s="219" t="str">
        <f>IF(AND(COUNT(P47),OR(R46="X",COUNTA(S46))),SUM(J44:S44),"")</f>
        <v/>
      </c>
      <c r="S47" s="220"/>
      <c r="T47" s="219" t="str">
        <f>IF(AND(COUNT(R47),OR(T46="X",COUNTA(U46))),SUM(J44:U44),"")</f>
        <v/>
      </c>
      <c r="U47" s="220"/>
      <c r="V47" s="219" t="str">
        <f>IF(AND(COUNT(T47),OR(V46="X",COUNTA(W46))),SUM(J44:W44),"")</f>
        <v/>
      </c>
      <c r="W47" s="220"/>
      <c r="X47" s="219" t="str">
        <f>IF(AND(COUNT(V47),OR(X46="X",COUNTA(Y46))),SUM(J44:Y44),"")</f>
        <v/>
      </c>
      <c r="Y47" s="220"/>
      <c r="Z47" s="219" t="str">
        <f>IF(AND(COUNT(X47),OR(Z46="X",COUNTA(AA46))),SUM(J44:AA44),"")</f>
        <v/>
      </c>
      <c r="AA47" s="220"/>
      <c r="AB47" s="219" t="str">
        <f>IF(AND(COUNT(Z47),OR(AB46="X",COUNTA(AC46))),SUM(J44:AD44),"")</f>
        <v/>
      </c>
      <c r="AC47" s="223"/>
      <c r="AD47" s="224"/>
      <c r="AE47" s="9"/>
      <c r="AF47" s="9"/>
    </row>
    <row r="48" spans="1:32" ht="27.15" customHeight="1" thickBot="1" x14ac:dyDescent="0.25">
      <c r="A48" s="9"/>
      <c r="B48" s="9"/>
      <c r="C48" s="9"/>
      <c r="D48" s="254"/>
      <c r="E48" s="255"/>
      <c r="F48" s="255"/>
      <c r="G48" s="255"/>
      <c r="H48" s="256"/>
      <c r="I48" s="50"/>
      <c r="J48" s="227"/>
      <c r="K48" s="228"/>
      <c r="L48" s="229"/>
      <c r="M48" s="229"/>
      <c r="N48" s="229"/>
      <c r="O48" s="229"/>
      <c r="P48" s="221"/>
      <c r="Q48" s="222"/>
      <c r="R48" s="221"/>
      <c r="S48" s="222"/>
      <c r="T48" s="221"/>
      <c r="U48" s="222"/>
      <c r="V48" s="221"/>
      <c r="W48" s="222"/>
      <c r="X48" s="221"/>
      <c r="Y48" s="222"/>
      <c r="Z48" s="221"/>
      <c r="AA48" s="222"/>
      <c r="AB48" s="221"/>
      <c r="AC48" s="225"/>
      <c r="AD48" s="226"/>
      <c r="AE48" s="9"/>
      <c r="AF48" s="9"/>
    </row>
    <row r="49" spans="1:32" ht="27.15" customHeight="1" thickBot="1" x14ac:dyDescent="0.25">
      <c r="A49" s="9"/>
      <c r="B49" s="9"/>
      <c r="C49" s="9"/>
      <c r="D49" s="50"/>
      <c r="E49" s="50"/>
      <c r="F49" s="50"/>
      <c r="G49" s="50"/>
      <c r="H49" s="50"/>
      <c r="I49" s="50"/>
      <c r="J49" s="46">
        <f>N(IF(J46="","",VLOOKUP(J46,$A$8:$B$24,2,FALSE)))</f>
        <v>0</v>
      </c>
      <c r="K49" s="47">
        <f>N(IF(K46="","",VLOOKUP(K46,$A$15:$B$26,2,FALSE)))</f>
        <v>0</v>
      </c>
      <c r="L49" s="47">
        <f>N(IF(L46="","",VLOOKUP(L46,$A$8:$B$24,2,FALSE)))</f>
        <v>0</v>
      </c>
      <c r="M49" s="47">
        <f>N(IF(M46="","",VLOOKUP(M46,$A$15:$B$26,2,FALSE)))</f>
        <v>0</v>
      </c>
      <c r="N49" s="47">
        <f>N(IF(N46="","",VLOOKUP(N46,$A$8:$B$24,2,FALSE)))</f>
        <v>0</v>
      </c>
      <c r="O49" s="47">
        <f>N(IF(O46="","",VLOOKUP(O46,$A$15:$B$26,2,FALSE)))</f>
        <v>0</v>
      </c>
      <c r="P49" s="47">
        <f>N(IF(P46="","",VLOOKUP(P46,$A$8:$B$24,2,FALSE)))</f>
        <v>0</v>
      </c>
      <c r="Q49" s="47">
        <f>N(IF(Q46="","",VLOOKUP(Q46,$A$15:$B$26,2,FALSE)))</f>
        <v>0</v>
      </c>
      <c r="R49" s="47">
        <f>N(IF(R46="","",VLOOKUP(R46,$A$8:$B$24,2,FALSE)))</f>
        <v>0</v>
      </c>
      <c r="S49" s="47">
        <f>N(IF(S46="","",VLOOKUP(S46,$A$15:$B$26,2,FALSE)))</f>
        <v>0</v>
      </c>
      <c r="T49" s="47">
        <f>N(IF(T46="","",VLOOKUP(T46,$A$8:$B$24,2,FALSE)))</f>
        <v>0</v>
      </c>
      <c r="U49" s="47">
        <f>N(IF(U46="","",VLOOKUP(U46,$A$15:$B$26,2,FALSE)))</f>
        <v>0</v>
      </c>
      <c r="V49" s="47">
        <f>N(IF(V46="","",VLOOKUP(V46,$A$8:$B$24,2,FALSE)))</f>
        <v>0</v>
      </c>
      <c r="W49" s="47">
        <f>N(IF(W46="","",VLOOKUP(W46,$A$15:$B$26,2,FALSE)))</f>
        <v>0</v>
      </c>
      <c r="X49" s="47">
        <f>N(IF(X46="","",VLOOKUP(X46,$A$8:$B$24,2,FALSE)))</f>
        <v>0</v>
      </c>
      <c r="Y49" s="47">
        <f>N(IF(Y46="","",VLOOKUP(Y46,$A$15:$B$26,2,FALSE)))</f>
        <v>0</v>
      </c>
      <c r="Z49" s="47">
        <f>N(IF(Z46="","",VLOOKUP(Z46,$A$8:$B$24,2,FALSE)))</f>
        <v>0</v>
      </c>
      <c r="AA49" s="47">
        <f>N(IF(AA46="","",VLOOKUP(AA46,$A$15:$B$26,2,FALSE)))</f>
        <v>0</v>
      </c>
      <c r="AB49" s="47">
        <f>N(IF(AB46="","",VLOOKUP(AB46,$A$8:$B$24,2,FALSE)))</f>
        <v>0</v>
      </c>
      <c r="AC49" s="47">
        <f>N(IF(AC46="","",VLOOKUP(AC46,$A$8:$B$26,2,FALSE)))</f>
        <v>0</v>
      </c>
      <c r="AD49" s="48">
        <f>N(IF(AD46="","",VLOOKUP(AD46,$A$8:$B$26,2,FALSE)))</f>
        <v>0</v>
      </c>
      <c r="AE49" s="9"/>
      <c r="AF49" s="9"/>
    </row>
    <row r="50" spans="1:32" ht="27.15" customHeight="1" thickTop="1" x14ac:dyDescent="0.2">
      <c r="A50" s="44"/>
      <c r="B50" s="44"/>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row>
    <row r="51" spans="1:32" ht="27.15" customHeight="1" x14ac:dyDescent="0.2">
      <c r="A51" s="3"/>
      <c r="B51" s="3"/>
    </row>
    <row r="52" spans="1:32" ht="27.15" customHeight="1" x14ac:dyDescent="0.2">
      <c r="A52" s="3"/>
      <c r="B52" s="3"/>
    </row>
    <row r="53" spans="1:32" ht="27.15" customHeight="1" x14ac:dyDescent="0.2">
      <c r="A53" s="3"/>
      <c r="B53" s="3"/>
    </row>
  </sheetData>
  <sheetProtection selectLockedCells="1"/>
  <mergeCells count="244">
    <mergeCell ref="D36:H36"/>
    <mergeCell ref="D39:E39"/>
    <mergeCell ref="F39:G39"/>
    <mergeCell ref="D40:H41"/>
    <mergeCell ref="D42:H42"/>
    <mergeCell ref="D45:E45"/>
    <mergeCell ref="F45:G45"/>
    <mergeCell ref="D46:H47"/>
    <mergeCell ref="D48:H48"/>
    <mergeCell ref="D22:H23"/>
    <mergeCell ref="D24:H24"/>
    <mergeCell ref="D27:E27"/>
    <mergeCell ref="F27:G27"/>
    <mergeCell ref="D28:H29"/>
    <mergeCell ref="D30:H30"/>
    <mergeCell ref="D33:E33"/>
    <mergeCell ref="F33:G33"/>
    <mergeCell ref="D34:H35"/>
    <mergeCell ref="D9:E9"/>
    <mergeCell ref="D10:H11"/>
    <mergeCell ref="D12:H12"/>
    <mergeCell ref="F9:G9"/>
    <mergeCell ref="D15:E15"/>
    <mergeCell ref="F15:G15"/>
    <mergeCell ref="D16:H17"/>
    <mergeCell ref="D18:H18"/>
    <mergeCell ref="D21:E21"/>
    <mergeCell ref="F21:G21"/>
    <mergeCell ref="Z11:AA12"/>
    <mergeCell ref="AB11:AD12"/>
    <mergeCell ref="Z9:AA9"/>
    <mergeCell ref="AB9:AD9"/>
    <mergeCell ref="J11:K12"/>
    <mergeCell ref="L11:M12"/>
    <mergeCell ref="N11:O12"/>
    <mergeCell ref="P11:Q12"/>
    <mergeCell ref="R11:S12"/>
    <mergeCell ref="T11:U12"/>
    <mergeCell ref="V11:W12"/>
    <mergeCell ref="X11:Y12"/>
    <mergeCell ref="T9:U9"/>
    <mergeCell ref="V9:W9"/>
    <mergeCell ref="X9:Y9"/>
    <mergeCell ref="J9:K9"/>
    <mergeCell ref="L9:M9"/>
    <mergeCell ref="N9:O9"/>
    <mergeCell ref="P9:Q9"/>
    <mergeCell ref="R9:S9"/>
    <mergeCell ref="J8:K8"/>
    <mergeCell ref="L8:M8"/>
    <mergeCell ref="N8:O8"/>
    <mergeCell ref="P8:Q8"/>
    <mergeCell ref="R8:S8"/>
    <mergeCell ref="D2:AD2"/>
    <mergeCell ref="D3:J3"/>
    <mergeCell ref="D4:J4"/>
    <mergeCell ref="D5:J5"/>
    <mergeCell ref="D6:J6"/>
    <mergeCell ref="V8:W8"/>
    <mergeCell ref="X8:Y8"/>
    <mergeCell ref="Z8:AA8"/>
    <mergeCell ref="AB8:AD8"/>
    <mergeCell ref="T8:U8"/>
    <mergeCell ref="T14:U14"/>
    <mergeCell ref="V14:W14"/>
    <mergeCell ref="X14:Y14"/>
    <mergeCell ref="Z14:AA14"/>
    <mergeCell ref="AB14:AD14"/>
    <mergeCell ref="J14:K14"/>
    <mergeCell ref="L14:M14"/>
    <mergeCell ref="N14:O14"/>
    <mergeCell ref="P14:Q14"/>
    <mergeCell ref="R14:S14"/>
    <mergeCell ref="T15:U15"/>
    <mergeCell ref="V15:W15"/>
    <mergeCell ref="X15:Y15"/>
    <mergeCell ref="Z15:AA15"/>
    <mergeCell ref="AB15:AD15"/>
    <mergeCell ref="J15:K15"/>
    <mergeCell ref="L15:M15"/>
    <mergeCell ref="N15:O15"/>
    <mergeCell ref="P15:Q15"/>
    <mergeCell ref="R15:S15"/>
    <mergeCell ref="T17:U18"/>
    <mergeCell ref="V17:W18"/>
    <mergeCell ref="X17:Y18"/>
    <mergeCell ref="Z17:AA18"/>
    <mergeCell ref="AB17:AD18"/>
    <mergeCell ref="J17:K18"/>
    <mergeCell ref="L17:M18"/>
    <mergeCell ref="N17:O18"/>
    <mergeCell ref="P17:Q18"/>
    <mergeCell ref="R17:S18"/>
    <mergeCell ref="T20:U20"/>
    <mergeCell ref="V20:W20"/>
    <mergeCell ref="X20:Y20"/>
    <mergeCell ref="Z20:AA20"/>
    <mergeCell ref="AB20:AD20"/>
    <mergeCell ref="J20:K20"/>
    <mergeCell ref="L20:M20"/>
    <mergeCell ref="N20:O20"/>
    <mergeCell ref="P20:Q20"/>
    <mergeCell ref="R20:S20"/>
    <mergeCell ref="T21:U21"/>
    <mergeCell ref="V21:W21"/>
    <mergeCell ref="X21:Y21"/>
    <mergeCell ref="Z21:AA21"/>
    <mergeCell ref="AB21:AD21"/>
    <mergeCell ref="J21:K21"/>
    <mergeCell ref="L21:M21"/>
    <mergeCell ref="N21:O21"/>
    <mergeCell ref="P21:Q21"/>
    <mergeCell ref="R21:S21"/>
    <mergeCell ref="T23:U24"/>
    <mergeCell ref="V23:W24"/>
    <mergeCell ref="X23:Y24"/>
    <mergeCell ref="Z23:AA24"/>
    <mergeCell ref="AB23:AD24"/>
    <mergeCell ref="J23:K24"/>
    <mergeCell ref="L23:M24"/>
    <mergeCell ref="N23:O24"/>
    <mergeCell ref="P23:Q24"/>
    <mergeCell ref="R23:S24"/>
    <mergeCell ref="T26:U26"/>
    <mergeCell ref="V26:W26"/>
    <mergeCell ref="X26:Y26"/>
    <mergeCell ref="Z26:AA26"/>
    <mergeCell ref="AB26:AD26"/>
    <mergeCell ref="J26:K26"/>
    <mergeCell ref="L26:M26"/>
    <mergeCell ref="N26:O26"/>
    <mergeCell ref="P26:Q26"/>
    <mergeCell ref="R26:S26"/>
    <mergeCell ref="T27:U27"/>
    <mergeCell ref="V27:W27"/>
    <mergeCell ref="X27:Y27"/>
    <mergeCell ref="Z27:AA27"/>
    <mergeCell ref="AB27:AD27"/>
    <mergeCell ref="J27:K27"/>
    <mergeCell ref="L27:M27"/>
    <mergeCell ref="N27:O27"/>
    <mergeCell ref="P27:Q27"/>
    <mergeCell ref="R27:S27"/>
    <mergeCell ref="T29:U30"/>
    <mergeCell ref="V29:W30"/>
    <mergeCell ref="X29:Y30"/>
    <mergeCell ref="Z29:AA30"/>
    <mergeCell ref="AB29:AD30"/>
    <mergeCell ref="J29:K30"/>
    <mergeCell ref="L29:M30"/>
    <mergeCell ref="N29:O30"/>
    <mergeCell ref="P29:Q30"/>
    <mergeCell ref="R29:S30"/>
    <mergeCell ref="T32:U32"/>
    <mergeCell ref="V32:W32"/>
    <mergeCell ref="X32:Y32"/>
    <mergeCell ref="Z32:AA32"/>
    <mergeCell ref="AB32:AD32"/>
    <mergeCell ref="J32:K32"/>
    <mergeCell ref="L32:M32"/>
    <mergeCell ref="N32:O32"/>
    <mergeCell ref="P32:Q32"/>
    <mergeCell ref="R32:S32"/>
    <mergeCell ref="T33:U33"/>
    <mergeCell ref="V33:W33"/>
    <mergeCell ref="X33:Y33"/>
    <mergeCell ref="Z33:AA33"/>
    <mergeCell ref="AB33:AD33"/>
    <mergeCell ref="J33:K33"/>
    <mergeCell ref="L33:M33"/>
    <mergeCell ref="N33:O33"/>
    <mergeCell ref="P33:Q33"/>
    <mergeCell ref="R33:S33"/>
    <mergeCell ref="T35:U36"/>
    <mergeCell ref="V35:W36"/>
    <mergeCell ref="X35:Y36"/>
    <mergeCell ref="Z35:AA36"/>
    <mergeCell ref="AB35:AD36"/>
    <mergeCell ref="J35:K36"/>
    <mergeCell ref="L35:M36"/>
    <mergeCell ref="N35:O36"/>
    <mergeCell ref="P35:Q36"/>
    <mergeCell ref="R35:S36"/>
    <mergeCell ref="T38:U38"/>
    <mergeCell ref="V38:W38"/>
    <mergeCell ref="X38:Y38"/>
    <mergeCell ref="Z38:AA38"/>
    <mergeCell ref="AB38:AD38"/>
    <mergeCell ref="J38:K38"/>
    <mergeCell ref="L38:M38"/>
    <mergeCell ref="N38:O38"/>
    <mergeCell ref="P38:Q38"/>
    <mergeCell ref="R38:S38"/>
    <mergeCell ref="T39:U39"/>
    <mergeCell ref="V39:W39"/>
    <mergeCell ref="X39:Y39"/>
    <mergeCell ref="Z39:AA39"/>
    <mergeCell ref="AB39:AD39"/>
    <mergeCell ref="J39:K39"/>
    <mergeCell ref="L39:M39"/>
    <mergeCell ref="N39:O39"/>
    <mergeCell ref="P39:Q39"/>
    <mergeCell ref="R39:S39"/>
    <mergeCell ref="Z44:AA44"/>
    <mergeCell ref="AB44:AD44"/>
    <mergeCell ref="J44:K44"/>
    <mergeCell ref="L44:M44"/>
    <mergeCell ref="N44:O44"/>
    <mergeCell ref="P44:Q44"/>
    <mergeCell ref="R44:S44"/>
    <mergeCell ref="T41:U42"/>
    <mergeCell ref="V41:W42"/>
    <mergeCell ref="X41:Y42"/>
    <mergeCell ref="Z41:AA42"/>
    <mergeCell ref="AB41:AD42"/>
    <mergeCell ref="J41:K42"/>
    <mergeCell ref="L41:M42"/>
    <mergeCell ref="N41:O42"/>
    <mergeCell ref="P41:Q42"/>
    <mergeCell ref="R41:S42"/>
    <mergeCell ref="D1:AD1"/>
    <mergeCell ref="T47:U48"/>
    <mergeCell ref="V47:W48"/>
    <mergeCell ref="X47:Y48"/>
    <mergeCell ref="Z47:AA48"/>
    <mergeCell ref="AB47:AD48"/>
    <mergeCell ref="J47:K48"/>
    <mergeCell ref="L47:M48"/>
    <mergeCell ref="N47:O48"/>
    <mergeCell ref="P47:Q48"/>
    <mergeCell ref="R47:S48"/>
    <mergeCell ref="T45:U45"/>
    <mergeCell ref="V45:W45"/>
    <mergeCell ref="X45:Y45"/>
    <mergeCell ref="Z45:AA45"/>
    <mergeCell ref="AB45:AD45"/>
    <mergeCell ref="J45:K45"/>
    <mergeCell ref="L45:M45"/>
    <mergeCell ref="N45:O45"/>
    <mergeCell ref="P45:Q45"/>
    <mergeCell ref="R45:S45"/>
    <mergeCell ref="T44:U44"/>
    <mergeCell ref="V44:W44"/>
    <mergeCell ref="X44:Y44"/>
  </mergeCells>
  <phoneticPr fontId="19"/>
  <conditionalFormatting sqref="J11:AC12">
    <cfRule type="expression" dxfId="46" priority="8" stopIfTrue="1">
      <formula>ISERROR(J11)</formula>
    </cfRule>
  </conditionalFormatting>
  <conditionalFormatting sqref="J17:AC18">
    <cfRule type="expression" dxfId="45" priority="6" stopIfTrue="1">
      <formula>ISERROR(J17)</formula>
    </cfRule>
  </conditionalFormatting>
  <conditionalFormatting sqref="J23:AC24">
    <cfRule type="expression" dxfId="44" priority="5" stopIfTrue="1">
      <formula>ISERROR(J23)</formula>
    </cfRule>
  </conditionalFormatting>
  <conditionalFormatting sqref="J29:AC30">
    <cfRule type="expression" dxfId="43" priority="4" stopIfTrue="1">
      <formula>ISERROR(J29)</formula>
    </cfRule>
  </conditionalFormatting>
  <conditionalFormatting sqref="J47:AC48">
    <cfRule type="expression" dxfId="42" priority="1" stopIfTrue="1">
      <formula>ISERROR(J47)</formula>
    </cfRule>
  </conditionalFormatting>
  <conditionalFormatting sqref="J35:AC36">
    <cfRule type="expression" dxfId="41" priority="3" stopIfTrue="1">
      <formula>ISERROR(J35)</formula>
    </cfRule>
  </conditionalFormatting>
  <conditionalFormatting sqref="J41:AC42">
    <cfRule type="expression" dxfId="40" priority="2" stopIfTrue="1">
      <formula>ISERROR(J41)</formula>
    </cfRule>
  </conditionalFormatting>
  <dataValidations xWindow="94" yWindow="842" count="8">
    <dataValidation type="list" allowBlank="1" showInputMessage="1" showErrorMessage="1" sqref="J10 AB10 Z10 X10 V10 T10 R10 P10 N10 L10 J16 AB16 Z16 X16 V16 T16 R16 P16 N16 L16 J22 AB22 Z22 X22 V22 T22 R22 P22 N22 L22 J28 AB28 Z28 X28 V28 T28 R28 P28 N28 L28 J34 AB34 Z34 X34 V34 T34 R34 P34 N34 L34 J40 AB40 Z40 X40 V40 T40 R40 P40 N40 L40 J46 AB46 Z46 X46 V46 T46 R46 P46 N46 L46" xr:uid="{00000000-0002-0000-0100-000000000000}">
      <formula1>$L$3:$AB$3</formula1>
    </dataValidation>
    <dataValidation type="list" allowBlank="1" showInputMessage="1" showErrorMessage="1" sqref="K10 AA10 Y10 W10 U10 S10 Q10 O10 M10 K16 AA16 Y16 W16 U16 S16 Q16 O16 M16 K22 AA22 Y22 W22 U22 S22 Q22 O22 M22 K28 AA28 Y28 W28 U28 S28 Q28 O28 M28 K34 AA34 Y34 W34 U34 S34 Q34 O34 M34 K40 AA40 Y40 W40 U40 S40 Q40 O40 M40 K46 AA46 Y46 W46 U46 S46 Q46 O46 M46" xr:uid="{00000000-0002-0000-0100-000001000000}">
      <formula1>$L$4:$V$4</formula1>
    </dataValidation>
    <dataValidation type="list" allowBlank="1" showInputMessage="1" showErrorMessage="1" sqref="AC10:AD10 AC16:AD16 AC22:AD22 AC28:AD28 AC34:AD34 AC40:AD40 AC46:AD46" xr:uid="{00000000-0002-0000-0100-000002000000}">
      <formula1>$L$6:$AD$6</formula1>
    </dataValidation>
    <dataValidation allowBlank="1" showInputMessage="1" showErrorMessage="1" promptTitle="注意" prompt="大事なデータがあります 削除しないで下さい" sqref="J8:AD8 J11:AD14 J17:AD20 J23:AD26 J29:AD32 J35:AD38 J41:AD44 J47:AD49 A8:B26" xr:uid="{00000000-0002-0000-0100-000003000000}"/>
    <dataValidation allowBlank="1" showInputMessage="1" showErrorMessage="1" prompt="日付を入力してください" sqref="D9:E9 D15:E15 D21:E21 D27:E27 D33:E33 D39:E39 D45:E45" xr:uid="{EB30D7E1-AE02-4DCF-9E84-4B87EA3E7E2E}"/>
    <dataValidation allowBlank="1" showInputMessage="1" showErrorMessage="1" promptTitle="ハンディキャップを入力してください" prompt="HDCPは表計算には反映されません" sqref="H9 H15 H21 H27 H33 H39 H45" xr:uid="{41E6B165-90E1-4DD5-AB6F-C04129DCE344}"/>
    <dataValidation allowBlank="1" showInputMessage="1" showErrorMessage="1" prompt="大会名を入力して下さい" sqref="D10:H11 D16:H17 D22:H23 D28:H29 D34:H35 D40:H41 D46:H47" xr:uid="{09F806C5-6DDE-407C-A7CA-C7161E857639}"/>
    <dataValidation allowBlank="1" showInputMessage="1" showErrorMessage="1" promptTitle="削除禁止" prompt="ドロップダウンリスト用" sqref="L3:AB3 L4:V4 L5:AB5 L6:AD6" xr:uid="{E10743E4-1B95-4C88-8722-1BCC16CDD573}"/>
  </dataValidations>
  <pageMargins left="0.70000000000000007" right="0.70000000000000007" top="0.75" bottom="0.75" header="0.51180555555555562" footer="0.51180555555555562"/>
  <pageSetup paperSize="9" scale="26"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05516-B966-4061-80A0-679C9664B868}">
  <dimension ref="A1:AMI422"/>
  <sheetViews>
    <sheetView zoomScale="80" zoomScaleNormal="80" workbookViewId="0">
      <selection activeCell="D4" sqref="D4:F6"/>
    </sheetView>
  </sheetViews>
  <sheetFormatPr defaultColWidth="5.5546875" defaultRowHeight="16.8" customHeight="1" x14ac:dyDescent="0.2"/>
  <cols>
    <col min="1" max="1023" width="5.5546875" style="58"/>
    <col min="1024" max="16384" width="5.5546875" style="117"/>
  </cols>
  <sheetData>
    <row r="1" spans="1:42" ht="16.8" customHeight="1" x14ac:dyDescent="0.2">
      <c r="A1" s="56"/>
      <c r="B1" s="56"/>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row>
    <row r="2" spans="1:42" ht="16.8" customHeight="1" thickBot="1" x14ac:dyDescent="0.25">
      <c r="A2" s="59" t="s">
        <v>9</v>
      </c>
      <c r="B2" s="59" t="s">
        <v>9</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row>
    <row r="3" spans="1:42" ht="16.8" customHeight="1" thickTop="1" x14ac:dyDescent="0.2">
      <c r="A3" s="60" t="s">
        <v>0</v>
      </c>
      <c r="B3" s="60">
        <v>0</v>
      </c>
      <c r="C3" s="61"/>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3"/>
      <c r="AO3" s="57"/>
      <c r="AP3" s="57"/>
    </row>
    <row r="4" spans="1:42" ht="16.8" customHeight="1" thickBot="1" x14ac:dyDescent="0.25">
      <c r="A4" s="60" t="s">
        <v>2</v>
      </c>
      <c r="B4" s="60">
        <v>4</v>
      </c>
      <c r="C4" s="64"/>
      <c r="D4" s="265" t="s">
        <v>15</v>
      </c>
      <c r="E4" s="266"/>
      <c r="F4" s="267"/>
      <c r="G4" s="272" t="s">
        <v>27</v>
      </c>
      <c r="H4" s="273"/>
      <c r="I4" s="273"/>
      <c r="J4" s="273"/>
      <c r="K4" s="273"/>
      <c r="L4" s="273"/>
      <c r="M4" s="273"/>
      <c r="N4" s="273"/>
      <c r="O4" s="273"/>
      <c r="P4" s="273"/>
      <c r="Q4" s="273"/>
      <c r="R4" s="273"/>
      <c r="S4" s="274"/>
      <c r="T4" s="274"/>
      <c r="U4" s="274"/>
      <c r="V4" s="274"/>
      <c r="W4" s="274"/>
      <c r="X4" s="274"/>
      <c r="Y4" s="65"/>
      <c r="Z4" s="281" t="s">
        <v>16</v>
      </c>
      <c r="AA4" s="282"/>
      <c r="AB4" s="287">
        <v>0</v>
      </c>
      <c r="AC4" s="288"/>
      <c r="AD4" s="65"/>
      <c r="AE4" s="65"/>
      <c r="AF4" s="65"/>
      <c r="AG4" s="65"/>
      <c r="AH4" s="65"/>
      <c r="AI4" s="65"/>
      <c r="AJ4" s="65"/>
      <c r="AK4" s="65"/>
      <c r="AL4" s="65"/>
      <c r="AM4" s="65"/>
      <c r="AN4" s="66"/>
      <c r="AO4" s="57"/>
      <c r="AP4" s="57"/>
    </row>
    <row r="5" spans="1:42" ht="16.8" customHeight="1" thickTop="1" thickBot="1" x14ac:dyDescent="0.25">
      <c r="A5" s="60" t="s">
        <v>3</v>
      </c>
      <c r="B5" s="60">
        <v>5</v>
      </c>
      <c r="C5" s="64"/>
      <c r="D5" s="268"/>
      <c r="E5" s="268"/>
      <c r="F5" s="269"/>
      <c r="G5" s="275"/>
      <c r="H5" s="276"/>
      <c r="I5" s="276"/>
      <c r="J5" s="276"/>
      <c r="K5" s="276"/>
      <c r="L5" s="276"/>
      <c r="M5" s="276"/>
      <c r="N5" s="276"/>
      <c r="O5" s="276"/>
      <c r="P5" s="276"/>
      <c r="Q5" s="276"/>
      <c r="R5" s="276"/>
      <c r="S5" s="277"/>
      <c r="T5" s="277"/>
      <c r="U5" s="277"/>
      <c r="V5" s="277"/>
      <c r="W5" s="277"/>
      <c r="X5" s="277"/>
      <c r="Y5" s="65"/>
      <c r="Z5" s="283"/>
      <c r="AA5" s="284"/>
      <c r="AB5" s="289"/>
      <c r="AC5" s="288"/>
      <c r="AD5" s="65"/>
      <c r="AE5" s="65"/>
      <c r="AF5" s="65"/>
      <c r="AG5" s="65"/>
      <c r="AH5" s="65"/>
      <c r="AI5" s="65"/>
      <c r="AJ5" s="65"/>
      <c r="AK5" s="65"/>
      <c r="AL5" s="65"/>
      <c r="AM5" s="65"/>
      <c r="AN5" s="66"/>
      <c r="AO5" s="57"/>
      <c r="AP5" s="57"/>
    </row>
    <row r="6" spans="1:42" ht="16.8" customHeight="1" thickTop="1" x14ac:dyDescent="0.2">
      <c r="A6" s="67" t="s">
        <v>4</v>
      </c>
      <c r="B6" s="67">
        <v>6</v>
      </c>
      <c r="C6" s="64"/>
      <c r="D6" s="270"/>
      <c r="E6" s="270"/>
      <c r="F6" s="271"/>
      <c r="G6" s="278"/>
      <c r="H6" s="279"/>
      <c r="I6" s="279"/>
      <c r="J6" s="279"/>
      <c r="K6" s="279"/>
      <c r="L6" s="279"/>
      <c r="M6" s="279"/>
      <c r="N6" s="279"/>
      <c r="O6" s="279"/>
      <c r="P6" s="279"/>
      <c r="Q6" s="279"/>
      <c r="R6" s="279"/>
      <c r="S6" s="280"/>
      <c r="T6" s="280"/>
      <c r="U6" s="280"/>
      <c r="V6" s="280"/>
      <c r="W6" s="280"/>
      <c r="X6" s="280"/>
      <c r="Y6" s="65"/>
      <c r="Z6" s="285"/>
      <c r="AA6" s="286"/>
      <c r="AB6" s="289"/>
      <c r="AC6" s="288"/>
      <c r="AD6" s="65"/>
      <c r="AE6" s="65"/>
      <c r="AF6" s="65"/>
      <c r="AG6" s="65"/>
      <c r="AH6" s="65"/>
      <c r="AI6" s="65"/>
      <c r="AJ6" s="68"/>
      <c r="AK6" s="68"/>
      <c r="AL6" s="68"/>
      <c r="AM6" s="65"/>
      <c r="AN6" s="66"/>
      <c r="AO6" s="57"/>
      <c r="AP6" s="57"/>
    </row>
    <row r="7" spans="1:42" ht="16.8" customHeight="1" thickBot="1" x14ac:dyDescent="0.25">
      <c r="A7" s="67" t="s">
        <v>5</v>
      </c>
      <c r="B7" s="67">
        <v>7</v>
      </c>
      <c r="C7" s="69"/>
      <c r="D7" s="70"/>
      <c r="E7" s="70"/>
      <c r="F7" s="70"/>
      <c r="G7" s="71"/>
      <c r="H7" s="71"/>
      <c r="I7" s="71"/>
      <c r="J7" s="71"/>
      <c r="K7" s="71"/>
      <c r="L7" s="71"/>
      <c r="M7" s="71"/>
      <c r="N7" s="71"/>
      <c r="O7" s="71"/>
      <c r="P7" s="71"/>
      <c r="Q7" s="71"/>
      <c r="R7" s="71"/>
      <c r="S7" s="72"/>
      <c r="T7" s="72"/>
      <c r="U7" s="72"/>
      <c r="V7" s="72"/>
      <c r="W7" s="72"/>
      <c r="X7" s="72"/>
      <c r="Y7" s="73"/>
      <c r="Z7" s="74"/>
      <c r="AA7" s="74"/>
      <c r="AB7" s="75"/>
      <c r="AC7" s="75"/>
      <c r="AD7" s="73"/>
      <c r="AE7" s="73"/>
      <c r="AF7" s="73"/>
      <c r="AG7" s="73"/>
      <c r="AH7" s="73"/>
      <c r="AI7" s="73"/>
      <c r="AJ7" s="76"/>
      <c r="AK7" s="76"/>
      <c r="AL7" s="76"/>
      <c r="AM7" s="73"/>
      <c r="AN7" s="77"/>
      <c r="AO7" s="57"/>
      <c r="AP7" s="57"/>
    </row>
    <row r="8" spans="1:42" ht="16.8" customHeight="1" thickTop="1" x14ac:dyDescent="0.2">
      <c r="A8" s="67" t="s">
        <v>6</v>
      </c>
      <c r="B8" s="67">
        <v>8</v>
      </c>
      <c r="C8" s="78"/>
      <c r="D8" s="263">
        <f>IF(AND(NOT(E10="/"),NOT(D10="X"),NOT(D16+E16&gt;9)),D16+E16,IF(AND(E10="/",NOT(F10="X")),F16+10,IF(AND(E10="/",F10="X"),20,IF(AND(D10="X",NOT(G10="/"),NOT(F10="X")),F16+G16+10,IF(AND(D10="X",G10="/"),20,IF(AND(D10="X",(F10="X"),NOT(H10="X")),H16+20,IF(AND(D10="X",F10="X",H10="X"),30,0)))))))</f>
        <v>0</v>
      </c>
      <c r="E8" s="263"/>
      <c r="F8" s="263">
        <f>IF(AND(NOT(G10="/"),NOT(F10="X"),NOT(F16+G16&gt;9)),F16+G16,IF(AND(G10="/",NOT(H10="X")),H16+10,IF(AND(G10="/",H10="X"),20,IF(AND(F10="X",NOT(I10="/"),NOT(H10="X")),H16+I16+10,IF(AND(F10="X",I10="/"),20,IF(AND(F10="X",(H10="X"),NOT(J10="X")),J16+20,IF(AND(F10="X",H10="X",J10="X"),30,0)))))))</f>
        <v>0</v>
      </c>
      <c r="G8" s="263"/>
      <c r="H8" s="263">
        <f>IF(AND(NOT(I10="/"),NOT(H10="X"),NOT(H16+I16&gt;9)),H16+I16,IF(AND(I10="/",NOT(J10="X")),J16+10,IF(AND(I10="/",J10="X"),20,IF(AND(H10="X",NOT(K10="/"),NOT(J10="X")),J16+K16+10,IF(AND(H10="X",K10="/"),20,IF(AND(H10="X",(J10="X"),NOT(L10="X")),L16+20,IF(AND(H10="X",J10="X",L10="X"),30,0)))))))</f>
        <v>0</v>
      </c>
      <c r="I8" s="263"/>
      <c r="J8" s="263">
        <f>IF(AND(NOT(K10="/"),NOT(J10="X"),NOT(J16+K16&gt;9)),J16+K16,IF(AND(K10="/",NOT(L10="X")),L16+10,IF(AND(K10="/",L10="X"),20,IF(AND(J10="X",NOT(M10="/"),NOT(L10="X")),L16+M16+10,IF(AND(J10="X",M10="/"),20,IF(AND(J10="X",(L10="X"),NOT(N10="X")),N16+20,IF(AND(J10="X",L10="X",N10="X"),30,0)))))))</f>
        <v>0</v>
      </c>
      <c r="K8" s="263"/>
      <c r="L8" s="263">
        <f>IF(AND(NOT(M10="/"),NOT(L10="X"),NOT(L16+M16&gt;9)),L16+M16,IF(AND(M10="/",NOT(N10="X")),N16+10,IF(AND(M10="/",N10="X"),20,IF(AND(L10="X",NOT(O10="/"),NOT(N10="X")),N16+O16+10,IF(AND(L10="X",O10="/"),20,IF(AND(L10="X",(N10="X"),NOT(P10="X")),P16+20,IF(AND(L10="X",N10="X",P10="X"),30,0)))))))</f>
        <v>0</v>
      </c>
      <c r="M8" s="263"/>
      <c r="N8" s="263">
        <f>IF(AND(NOT(O10="/"),NOT(N10="X"),NOT(N16+O16&gt;9)),N16+O16,IF(AND(O10="/",NOT(P10="X")),P16+10,IF(AND(O10="/",P10="X"),20,IF(AND(N10="X",NOT(Q10="/"),NOT(P10="X")),P16+Q16+10,IF(AND(N10="X",Q10="/"),20,IF(AND(N10="X",(P10="X"),NOT(R10="X")),R16+20,IF(AND(N10="X",P10="X",R10="X"),30,0)))))))</f>
        <v>0</v>
      </c>
      <c r="O8" s="263"/>
      <c r="P8" s="263">
        <f>IF(AND(NOT(Q10="/"),NOT(P10="X"),NOT(P16+Q16&gt;9)),P16+Q16,IF(AND(Q10="/",NOT(R10="X")),R16+10,IF(AND(Q10="/",R10="X"),20,IF(AND(P10="X",NOT(S10="/"),NOT(R10="X")),R16+S16+10,IF(AND(P10="X",S10="/"),20,IF(AND(P10="X",(R10="X"),NOT(T10="X")),T16+20,IF(AND(P10="X",R10="X",T10="X"),30,0)))))))</f>
        <v>0</v>
      </c>
      <c r="Q8" s="263"/>
      <c r="R8" s="263">
        <f>IF(AND(NOT(S10="/"),NOT(R10="X"),NOT(R16+S16&gt;9)),R16+S16,IF(AND(S10="/",NOT(T10="X")),T16+10,IF(AND(S10="/",T10="X"),20,IF(AND(R10="X",NOT(U10="/"),NOT(T10="X")),T16+U16+10,IF(AND(R10="X",U10="/"),20,IF(AND(R10="X",(T10="X"),NOT(V10="X")),V16+20,IF(AND(R10="X",T10="X",V10="X"),30,0)))))))</f>
        <v>0</v>
      </c>
      <c r="S8" s="263"/>
      <c r="T8" s="263">
        <f>IF(AND(NOT(U10="/"),NOT(T10="X"),NOT(T16+U16&gt;9)),T16+U16,IF(AND(U10="/",NOT(V10="X")),V16+10,IF(AND(U10="/",V10="X"),20,IF(AND(T10="X",NOT(V10="X"),NOT(W10="X"),NOT(W10="/")),V16+W16+10,IF(AND(T10="X",NOT(V10="X"),W10="/"),20,IF(AND(T10="X",(V10="X"),NOT(W10="X")),W16+20,IF(AND(T10="X",V10="X",W10="X"),30,0)))))))</f>
        <v>0</v>
      </c>
      <c r="U8" s="263"/>
      <c r="V8" s="263">
        <f>IF(AND(NOT(V10="X"),NOT(W10="/"),NOT(V16+W16&gt;9)),V16+W16,IF(AND(W10="/",NOT(X10="X")),X16+10,IF(AND(W10="/",X10="X"),20,IF(AND(V10="X",NOT(W10="X"),NOT(X10="/"),NOT(W16+X16&gt;9)),W16+X16+10,IF(AND(V10="X",X10="/"),20,IF(AND(V10="X",(W10="X"),NOT(X10="X")),X16+20,IF(AND(V10="X",W10="X",X10="X"),30,0)))))))</f>
        <v>0</v>
      </c>
      <c r="W8" s="263"/>
      <c r="X8" s="263"/>
      <c r="Y8" s="62"/>
      <c r="Z8" s="62"/>
      <c r="AA8" s="62"/>
      <c r="AB8" s="62"/>
      <c r="AC8" s="62"/>
      <c r="AD8" s="62"/>
      <c r="AE8" s="62"/>
      <c r="AF8" s="62"/>
      <c r="AG8" s="62"/>
      <c r="AH8" s="62"/>
      <c r="AI8" s="62"/>
      <c r="AJ8" s="79"/>
      <c r="AK8" s="79"/>
      <c r="AL8" s="79"/>
      <c r="AM8" s="62"/>
      <c r="AN8" s="63"/>
      <c r="AO8" s="57"/>
      <c r="AP8" s="57"/>
    </row>
    <row r="9" spans="1:42" ht="16.8" customHeight="1" thickBot="1" x14ac:dyDescent="0.25">
      <c r="A9" s="60">
        <v>1</v>
      </c>
      <c r="B9" s="60">
        <v>1</v>
      </c>
      <c r="C9" s="80"/>
      <c r="D9" s="264">
        <v>1</v>
      </c>
      <c r="E9" s="259"/>
      <c r="F9" s="259">
        <v>2</v>
      </c>
      <c r="G9" s="259"/>
      <c r="H9" s="259">
        <v>3</v>
      </c>
      <c r="I9" s="259"/>
      <c r="J9" s="259">
        <v>4</v>
      </c>
      <c r="K9" s="259"/>
      <c r="L9" s="259">
        <v>5</v>
      </c>
      <c r="M9" s="259"/>
      <c r="N9" s="259">
        <v>6</v>
      </c>
      <c r="O9" s="259"/>
      <c r="P9" s="259">
        <v>7</v>
      </c>
      <c r="Q9" s="259"/>
      <c r="R9" s="259">
        <v>8</v>
      </c>
      <c r="S9" s="259"/>
      <c r="T9" s="259">
        <v>9</v>
      </c>
      <c r="U9" s="259"/>
      <c r="V9" s="259">
        <v>10</v>
      </c>
      <c r="W9" s="259"/>
      <c r="X9" s="260"/>
      <c r="Y9" s="81"/>
      <c r="Z9" s="261" t="s">
        <v>28</v>
      </c>
      <c r="AA9" s="261"/>
      <c r="AB9" s="261"/>
      <c r="AC9" s="65"/>
      <c r="AD9" s="261" t="s">
        <v>29</v>
      </c>
      <c r="AE9" s="261"/>
      <c r="AF9" s="261"/>
      <c r="AG9" s="261"/>
      <c r="AH9" s="261"/>
      <c r="AI9" s="261"/>
      <c r="AJ9" s="262"/>
      <c r="AK9" s="262"/>
      <c r="AL9" s="262"/>
      <c r="AM9" s="82"/>
      <c r="AN9" s="66"/>
      <c r="AO9" s="57"/>
      <c r="AP9" s="57"/>
    </row>
    <row r="10" spans="1:42" ht="16.8" customHeight="1" x14ac:dyDescent="0.2">
      <c r="A10" s="59">
        <v>2</v>
      </c>
      <c r="B10" s="59">
        <v>2</v>
      </c>
      <c r="C10" s="80"/>
      <c r="D10" s="306"/>
      <c r="E10" s="297"/>
      <c r="F10" s="297"/>
      <c r="G10" s="297"/>
      <c r="H10" s="297"/>
      <c r="I10" s="297"/>
      <c r="J10" s="297"/>
      <c r="K10" s="297"/>
      <c r="L10" s="297"/>
      <c r="M10" s="297"/>
      <c r="N10" s="297"/>
      <c r="O10" s="297"/>
      <c r="P10" s="297"/>
      <c r="Q10" s="297"/>
      <c r="R10" s="297"/>
      <c r="S10" s="297"/>
      <c r="T10" s="297"/>
      <c r="U10" s="297"/>
      <c r="V10" s="297"/>
      <c r="W10" s="297"/>
      <c r="X10" s="299"/>
      <c r="Y10" s="83"/>
      <c r="Z10" s="301" t="s">
        <v>30</v>
      </c>
      <c r="AA10" s="302"/>
      <c r="AB10" s="302"/>
      <c r="AC10" s="84"/>
      <c r="AD10" s="301" t="s">
        <v>30</v>
      </c>
      <c r="AE10" s="303"/>
      <c r="AF10" s="303"/>
      <c r="AG10" s="304" t="s">
        <v>31</v>
      </c>
      <c r="AH10" s="305"/>
      <c r="AI10" s="305"/>
      <c r="AJ10" s="308" t="s">
        <v>32</v>
      </c>
      <c r="AK10" s="308"/>
      <c r="AL10" s="309"/>
      <c r="AM10" s="85"/>
      <c r="AN10" s="66"/>
      <c r="AO10" s="57"/>
      <c r="AP10" s="57"/>
    </row>
    <row r="11" spans="1:42" ht="16.8" customHeight="1" thickBot="1" x14ac:dyDescent="0.25">
      <c r="A11" s="59">
        <v>3</v>
      </c>
      <c r="B11" s="59">
        <v>3</v>
      </c>
      <c r="C11" s="80"/>
      <c r="D11" s="307"/>
      <c r="E11" s="298"/>
      <c r="F11" s="298"/>
      <c r="G11" s="298"/>
      <c r="H11" s="298"/>
      <c r="I11" s="298"/>
      <c r="J11" s="298"/>
      <c r="K11" s="298"/>
      <c r="L11" s="298"/>
      <c r="M11" s="298"/>
      <c r="N11" s="298"/>
      <c r="O11" s="298"/>
      <c r="P11" s="298"/>
      <c r="Q11" s="298"/>
      <c r="R11" s="298"/>
      <c r="S11" s="298"/>
      <c r="T11" s="298"/>
      <c r="U11" s="298"/>
      <c r="V11" s="298"/>
      <c r="W11" s="298"/>
      <c r="X11" s="300"/>
      <c r="Y11" s="86"/>
      <c r="Z11" s="310">
        <f>N(IF(AB4="","",AD11+AB4))</f>
        <v>0</v>
      </c>
      <c r="AA11" s="311"/>
      <c r="AB11" s="311"/>
      <c r="AC11" s="84"/>
      <c r="AD11" s="312">
        <f>N(IF(V12="","",V12))</f>
        <v>0</v>
      </c>
      <c r="AE11" s="314"/>
      <c r="AF11" s="314"/>
      <c r="AG11" s="329">
        <f>N(IF(V12="","",AD14/AM12))</f>
        <v>0</v>
      </c>
      <c r="AH11" s="322"/>
      <c r="AI11" s="322"/>
      <c r="AJ11" s="332">
        <f>AD11</f>
        <v>0</v>
      </c>
      <c r="AK11" s="332"/>
      <c r="AL11" s="333"/>
      <c r="AM11" s="87" t="s">
        <v>33</v>
      </c>
      <c r="AN11" s="66"/>
      <c r="AO11" s="57"/>
      <c r="AP11" s="57"/>
    </row>
    <row r="12" spans="1:42" ht="16.8" customHeight="1" thickBot="1" x14ac:dyDescent="0.25">
      <c r="A12" s="59">
        <v>4</v>
      </c>
      <c r="B12" s="59">
        <v>4</v>
      </c>
      <c r="C12" s="80"/>
      <c r="D12" s="290" t="str">
        <f>IF(OR(D10="X",COUNTA(E10)),(D8),"")</f>
        <v/>
      </c>
      <c r="E12" s="291"/>
      <c r="F12" s="296" t="str">
        <f>IF(AND(COUNT(D12),OR(F10="X",COUNTA(G10))),SUM(D8:G8),"")</f>
        <v/>
      </c>
      <c r="G12" s="291"/>
      <c r="H12" s="296" t="str">
        <f>IF(AND(COUNT(F12),OR(H10="X",COUNTA(I10))),SUM(D8:I8),"")</f>
        <v/>
      </c>
      <c r="I12" s="291"/>
      <c r="J12" s="296" t="str">
        <f>IF(AND(COUNT(H12),OR(J10="X",COUNTA(K10))),SUM(D8:K8),"")</f>
        <v/>
      </c>
      <c r="K12" s="291"/>
      <c r="L12" s="296" t="str">
        <f>IF(AND(COUNT(J12),OR(L10="X",COUNTA(M10))),SUM(D8:M8),"")</f>
        <v/>
      </c>
      <c r="M12" s="291"/>
      <c r="N12" s="296" t="str">
        <f>IF(AND(COUNT(L12),OR(N10="X",COUNTA(O10))),SUM(D8:O8),"")</f>
        <v/>
      </c>
      <c r="O12" s="291"/>
      <c r="P12" s="296" t="str">
        <f>IF(AND(COUNT(N12),OR(P10="X",COUNTA(Q10))),SUM(D8:Q8),"")</f>
        <v/>
      </c>
      <c r="Q12" s="291"/>
      <c r="R12" s="296" t="str">
        <f>IF(AND(COUNT(P12),OR(R10="X",COUNTA(S10))),SUM(D8:S8),"")</f>
        <v/>
      </c>
      <c r="S12" s="291"/>
      <c r="T12" s="296" t="str">
        <f>IF(AND(COUNT(R12),OR(T10="X",COUNTA(U10))),SUM(D8:U8),"")</f>
        <v/>
      </c>
      <c r="U12" s="291"/>
      <c r="V12" s="296" t="str">
        <f>IF(AND(COUNT(T12),OR(V10="X",COUNTA(W10))),SUM(D8:X8),"")</f>
        <v/>
      </c>
      <c r="W12" s="291"/>
      <c r="X12" s="324"/>
      <c r="Y12" s="88"/>
      <c r="Z12" s="327"/>
      <c r="AA12" s="328"/>
      <c r="AB12" s="328"/>
      <c r="AC12" s="84"/>
      <c r="AD12" s="315"/>
      <c r="AE12" s="314"/>
      <c r="AF12" s="314"/>
      <c r="AG12" s="330"/>
      <c r="AH12" s="331"/>
      <c r="AI12" s="331"/>
      <c r="AJ12" s="334"/>
      <c r="AK12" s="334"/>
      <c r="AL12" s="335"/>
      <c r="AM12" s="89">
        <v>1</v>
      </c>
      <c r="AN12" s="66"/>
      <c r="AO12" s="57"/>
      <c r="AP12" s="57"/>
    </row>
    <row r="13" spans="1:42" ht="16.8" customHeight="1" x14ac:dyDescent="0.2">
      <c r="A13" s="59">
        <v>5</v>
      </c>
      <c r="B13" s="59">
        <v>5</v>
      </c>
      <c r="C13" s="80"/>
      <c r="D13" s="292"/>
      <c r="E13" s="293"/>
      <c r="F13" s="293"/>
      <c r="G13" s="293"/>
      <c r="H13" s="293"/>
      <c r="I13" s="293"/>
      <c r="J13" s="293"/>
      <c r="K13" s="293"/>
      <c r="L13" s="293"/>
      <c r="M13" s="293"/>
      <c r="N13" s="293"/>
      <c r="O13" s="293"/>
      <c r="P13" s="293"/>
      <c r="Q13" s="293"/>
      <c r="R13" s="293"/>
      <c r="S13" s="293"/>
      <c r="T13" s="293"/>
      <c r="U13" s="293"/>
      <c r="V13" s="293"/>
      <c r="W13" s="293"/>
      <c r="X13" s="325"/>
      <c r="Y13" s="90"/>
      <c r="Z13" s="301" t="s">
        <v>34</v>
      </c>
      <c r="AA13" s="302"/>
      <c r="AB13" s="302"/>
      <c r="AC13" s="84"/>
      <c r="AD13" s="301" t="s">
        <v>34</v>
      </c>
      <c r="AE13" s="303"/>
      <c r="AF13" s="303"/>
      <c r="AG13" s="304" t="s">
        <v>35</v>
      </c>
      <c r="AH13" s="305"/>
      <c r="AI13" s="305"/>
      <c r="AJ13" s="308" t="s">
        <v>36</v>
      </c>
      <c r="AK13" s="308"/>
      <c r="AL13" s="309"/>
      <c r="AM13" s="85"/>
      <c r="AN13" s="66"/>
      <c r="AO13" s="57"/>
      <c r="AP13" s="57"/>
    </row>
    <row r="14" spans="1:42" ht="16.8" customHeight="1" x14ac:dyDescent="0.2">
      <c r="A14" s="59">
        <v>6</v>
      </c>
      <c r="B14" s="59">
        <v>6</v>
      </c>
      <c r="C14" s="80"/>
      <c r="D14" s="292"/>
      <c r="E14" s="293"/>
      <c r="F14" s="293"/>
      <c r="G14" s="293"/>
      <c r="H14" s="293"/>
      <c r="I14" s="293"/>
      <c r="J14" s="293"/>
      <c r="K14" s="293"/>
      <c r="L14" s="293"/>
      <c r="M14" s="293"/>
      <c r="N14" s="293"/>
      <c r="O14" s="293"/>
      <c r="P14" s="293"/>
      <c r="Q14" s="293"/>
      <c r="R14" s="293"/>
      <c r="S14" s="293"/>
      <c r="T14" s="293"/>
      <c r="U14" s="293"/>
      <c r="V14" s="293"/>
      <c r="W14" s="293"/>
      <c r="X14" s="325"/>
      <c r="Y14" s="91"/>
      <c r="Z14" s="310">
        <f>Z11</f>
        <v>0</v>
      </c>
      <c r="AA14" s="311"/>
      <c r="AB14" s="311"/>
      <c r="AC14" s="84"/>
      <c r="AD14" s="312">
        <f>N(IF(V12="","",AD11))</f>
        <v>0</v>
      </c>
      <c r="AE14" s="314"/>
      <c r="AF14" s="314"/>
      <c r="AG14" s="316">
        <f>N(IF(V12="",0,0+1))</f>
        <v>0</v>
      </c>
      <c r="AH14" s="317"/>
      <c r="AI14" s="317"/>
      <c r="AJ14" s="319">
        <f>N(IF(V12="","",AJ11/AG14))</f>
        <v>0</v>
      </c>
      <c r="AK14" s="320"/>
      <c r="AL14" s="321"/>
      <c r="AM14" s="92"/>
      <c r="AN14" s="66"/>
      <c r="AO14" s="57"/>
      <c r="AP14" s="57"/>
    </row>
    <row r="15" spans="1:42" ht="16.8" customHeight="1" thickBot="1" x14ac:dyDescent="0.25">
      <c r="A15" s="59">
        <v>7</v>
      </c>
      <c r="B15" s="59">
        <v>7</v>
      </c>
      <c r="C15" s="80"/>
      <c r="D15" s="294"/>
      <c r="E15" s="295"/>
      <c r="F15" s="295"/>
      <c r="G15" s="295"/>
      <c r="H15" s="295"/>
      <c r="I15" s="295"/>
      <c r="J15" s="295"/>
      <c r="K15" s="295"/>
      <c r="L15" s="295"/>
      <c r="M15" s="295"/>
      <c r="N15" s="295"/>
      <c r="O15" s="295"/>
      <c r="P15" s="295"/>
      <c r="Q15" s="295"/>
      <c r="R15" s="295"/>
      <c r="S15" s="295"/>
      <c r="T15" s="295"/>
      <c r="U15" s="295"/>
      <c r="V15" s="295"/>
      <c r="W15" s="295"/>
      <c r="X15" s="326"/>
      <c r="Y15" s="91"/>
      <c r="Z15" s="312"/>
      <c r="AA15" s="313"/>
      <c r="AB15" s="313"/>
      <c r="AC15" s="84"/>
      <c r="AD15" s="315"/>
      <c r="AE15" s="314"/>
      <c r="AF15" s="314"/>
      <c r="AG15" s="318"/>
      <c r="AH15" s="317"/>
      <c r="AI15" s="317"/>
      <c r="AJ15" s="322"/>
      <c r="AK15" s="322"/>
      <c r="AL15" s="323"/>
      <c r="AM15" s="92"/>
      <c r="AN15" s="66"/>
      <c r="AO15" s="57"/>
      <c r="AP15" s="57"/>
    </row>
    <row r="16" spans="1:42" ht="16.8" customHeight="1" x14ac:dyDescent="0.2">
      <c r="A16" s="59">
        <v>8</v>
      </c>
      <c r="B16" s="59">
        <v>8</v>
      </c>
      <c r="C16" s="93"/>
      <c r="D16" s="94">
        <f>N(IF(D10="","",VLOOKUP(D10,$A$2:$B$18,2,0)))</f>
        <v>0</v>
      </c>
      <c r="E16" s="94">
        <f>N(IF(E10="","",VLOOKUP(E10,$A$9:$B$20,2,0)))</f>
        <v>0</v>
      </c>
      <c r="F16" s="94">
        <f>N(IF(F10="","",VLOOKUP(F10,$A$2:$B$18,2,0)))</f>
        <v>0</v>
      </c>
      <c r="G16" s="94">
        <f>N(IF(G10="","",VLOOKUP(G10,$A$9:$B$20,2,0)))</f>
        <v>0</v>
      </c>
      <c r="H16" s="94">
        <f>N(IF(H10="","",VLOOKUP(H10,$A$2:$B$18,2,0)))</f>
        <v>0</v>
      </c>
      <c r="I16" s="94">
        <f>N(IF(I10="","",VLOOKUP(I10,$A$9:$B$20,2,0)))</f>
        <v>0</v>
      </c>
      <c r="J16" s="94">
        <f>N(IF(J10="","",VLOOKUP(J10,$A$2:$B$18,2,0)))</f>
        <v>0</v>
      </c>
      <c r="K16" s="94">
        <f>N(IF(K10="","",VLOOKUP(K10,$A$9:$B$20,2,0)))</f>
        <v>0</v>
      </c>
      <c r="L16" s="94">
        <f>N(IF(L10="","",VLOOKUP(L10,$A$2:$B$18,2,0)))</f>
        <v>0</v>
      </c>
      <c r="M16" s="94">
        <f>N(IF(M10="","",VLOOKUP(M10,$A$9:$B$20,2,0)))</f>
        <v>0</v>
      </c>
      <c r="N16" s="94">
        <f>N(IF(N10="","",VLOOKUP(N10,$A$2:$B$18,2,0)))</f>
        <v>0</v>
      </c>
      <c r="O16" s="94">
        <f>N(IF(O10="","",VLOOKUP(O10,$A$9:$B$20,2,0)))</f>
        <v>0</v>
      </c>
      <c r="P16" s="94">
        <f>N(IF(P10="","",VLOOKUP(P10,$A$2:$B$18,2,0)))</f>
        <v>0</v>
      </c>
      <c r="Q16" s="94">
        <f>N(IF(Q10="","",VLOOKUP(Q10,$A$9:$B$20,2,0)))</f>
        <v>0</v>
      </c>
      <c r="R16" s="94">
        <f>N(IF(R10="","",VLOOKUP(R10,$A$2:$B$18,2,0)))</f>
        <v>0</v>
      </c>
      <c r="S16" s="94">
        <f>N(IF(S10="","",VLOOKUP(S10,$A$9:$B$20,2,0)))</f>
        <v>0</v>
      </c>
      <c r="T16" s="94">
        <f>N(IF(T10="","",VLOOKUP(T10,$A$2:$B$18,2,0)))</f>
        <v>0</v>
      </c>
      <c r="U16" s="94">
        <f>N(IF(U10="","",VLOOKUP(U10,$A$9:$B$20,2,0)))</f>
        <v>0</v>
      </c>
      <c r="V16" s="94">
        <f>N(IF(V10="","",VLOOKUP(V10,$A$2:$B$18,2,0)))</f>
        <v>0</v>
      </c>
      <c r="W16" s="94">
        <f>N(IF(W10="","",VLOOKUP(W10,$A$2:$B$20,2,0)))</f>
        <v>0</v>
      </c>
      <c r="X16" s="94">
        <f>N(IF(X10="","",VLOOKUP(X10,$A$2:$B$20,2,0)))</f>
        <v>0</v>
      </c>
      <c r="Y16" s="95"/>
      <c r="Z16" s="95"/>
      <c r="AA16" s="95"/>
      <c r="AB16" s="95"/>
      <c r="AC16" s="96"/>
      <c r="AD16" s="97"/>
      <c r="AE16" s="97"/>
      <c r="AF16" s="97"/>
      <c r="AG16" s="97"/>
      <c r="AH16" s="97"/>
      <c r="AI16" s="97"/>
      <c r="AJ16" s="98"/>
      <c r="AK16" s="98"/>
      <c r="AL16" s="98"/>
      <c r="AM16" s="97"/>
      <c r="AN16" s="99"/>
      <c r="AO16" s="57"/>
      <c r="AP16" s="57"/>
    </row>
    <row r="17" spans="1:42" ht="16.8" customHeight="1" x14ac:dyDescent="0.2">
      <c r="A17" s="59">
        <v>9</v>
      </c>
      <c r="B17" s="59">
        <v>9</v>
      </c>
      <c r="C17" s="100"/>
      <c r="D17" s="336">
        <f>IF(AND(NOT(E19="/"),NOT(D19="X"),NOT(D25+E25&gt;9)),D25+E25,IF(AND(E19="/",NOT(F19="X")),F25+10,IF(AND(E19="/",F19="X"),20,IF(AND(D19="X",NOT(G19="/"),NOT(F19="X")),F25+G25+10,IF(AND(D19="X",G19="/"),20,IF(AND(D19="X",(F19="X"),NOT(H19="X")),H25+20,IF(AND(D19="X",F19="X",H19="X"),30,0)))))))</f>
        <v>0</v>
      </c>
      <c r="E17" s="336"/>
      <c r="F17" s="336">
        <f>IF(AND(NOT(G19="/"),NOT(F19="X"),NOT(F25+G25&gt;9)),F25+G25,IF(AND(G19="/",NOT(H19="X")),H25+10,IF(AND(G19="/",H19="X"),20,IF(AND(F19="X",NOT(I19="/"),NOT(H19="X")),H25+I25+10,IF(AND(F19="X",I19="/"),20,IF(AND(F19="X",(H19="X"),NOT(J19="X")),J25+20,IF(AND(F19="X",H19="X",J19="X"),30,0)))))))</f>
        <v>0</v>
      </c>
      <c r="G17" s="336"/>
      <c r="H17" s="336">
        <f>IF(AND(NOT(I19="/"),NOT(H19="X"),NOT(H25+I25&gt;9)),H25+I25,IF(AND(I19="/",NOT(J19="X")),J25+10,IF(AND(I19="/",J19="X"),20,IF(AND(H19="X",NOT(K19="/"),NOT(J19="X")),J25+K25+10,IF(AND(H19="X",K19="/"),20,IF(AND(H19="X",(J19="X"),NOT(L19="X")),L25+20,IF(AND(H19="X",J19="X",L19="X"),30,0)))))))</f>
        <v>0</v>
      </c>
      <c r="I17" s="336"/>
      <c r="J17" s="336">
        <f>IF(AND(NOT(K19="/"),NOT(J19="X"),NOT(J25+K25&gt;9)),J25+K25,IF(AND(K19="/",NOT(L19="X")),L25+10,IF(AND(K19="/",L19="X"),20,IF(AND(J19="X",NOT(M19="/"),NOT(L19="X")),L25+M25+10,IF(AND(J19="X",M19="/"),20,IF(AND(J19="X",(L19="X"),NOT(N19="X")),N25+20,IF(AND(J19="X",L19="X",N19="X"),30,0)))))))</f>
        <v>0</v>
      </c>
      <c r="K17" s="336"/>
      <c r="L17" s="336">
        <f>IF(AND(NOT(M19="/"),NOT(L19="X"),NOT(L25+M25&gt;9)),L25+M25,IF(AND(M19="/",NOT(N19="X")),N25+10,IF(AND(M19="/",N19="X"),20,IF(AND(L19="X",NOT(O19="/"),NOT(N19="X")),N25+O25+10,IF(AND(L19="X",O19="/"),20,IF(AND(L19="X",(N19="X"),NOT(P19="X")),P25+20,IF(AND(L19="X",N19="X",P19="X"),30,0)))))))</f>
        <v>0</v>
      </c>
      <c r="M17" s="336"/>
      <c r="N17" s="336">
        <f>IF(AND(NOT(O19="/"),NOT(N19="X"),NOT(N25+O25&gt;9)),N25+O25,IF(AND(O19="/",NOT(P19="X")),P25+10,IF(AND(O19="/",P19="X"),20,IF(AND(N19="X",NOT(Q19="/"),NOT(P19="X")),P25+Q25+10,IF(AND(N19="X",Q19="/"),20,IF(AND(N19="X",(P19="X"),NOT(R19="X")),R25+20,IF(AND(N19="X",P19="X",R19="X"),30,0)))))))</f>
        <v>0</v>
      </c>
      <c r="O17" s="336"/>
      <c r="P17" s="336">
        <f>IF(AND(NOT(Q19="/"),NOT(P19="X"),NOT(P25+Q25&gt;9)),P25+Q25,IF(AND(Q19="/",NOT(R19="X")),R25+10,IF(AND(Q19="/",R19="X"),20,IF(AND(P19="X",NOT(S19="/"),NOT(R19="X")),R25+S25+10,IF(AND(P19="X",S19="/"),20,IF(AND(P19="X",(R19="X"),NOT(T19="X")),T25+20,IF(AND(P19="X",R19="X",T19="X"),30,0)))))))</f>
        <v>0</v>
      </c>
      <c r="Q17" s="336"/>
      <c r="R17" s="336">
        <f>IF(AND(NOT(S19="/"),NOT(R19="X"),NOT(R25+S25&gt;9)),R25+S25,IF(AND(S19="/",NOT(T19="X")),T25+10,IF(AND(S19="/",T19="X"),20,IF(AND(R19="X",NOT(U19="/"),NOT(T19="X")),T25+U25+10,IF(AND(R19="X",U19="/"),20,IF(AND(R19="X",(T19="X"),NOT(V19="X")),V25+20,IF(AND(R19="X",T19="X",V19="X"),30,0)))))))</f>
        <v>0</v>
      </c>
      <c r="S17" s="336"/>
      <c r="T17" s="336">
        <f>IF(AND(NOT(U19="/"),NOT(T19="X"),NOT(T25+U25&gt;9)),T25+U25,IF(AND(U19="/",NOT(V19="X")),V25+10,IF(AND(U19="/",V19="X"),20,IF(AND(T19="X",NOT(V19="X"),NOT(W19="X"),NOT(W19="/")),V25+W25+10,IF(AND(T19="X",NOT(V19="X"),W19="/"),20,IF(AND(T19="X",(V19="X"),NOT(W19="X")),W25+20,IF(AND(T19="X",V19="X",W19="X"),30,0)))))))</f>
        <v>0</v>
      </c>
      <c r="U17" s="336"/>
      <c r="V17" s="336">
        <f>IF(AND(NOT(V19="X"),NOT(W19="/"),NOT(V25+W25&gt;9)),V25+W25,IF(AND(W19="/",NOT(X19="X")),X25+10,IF(AND(W19="/",X19="X"),20,IF(AND(V19="X",NOT(W19="X"),NOT(X19="/"),NOT(W25+X25&gt;9)),W25+X25+10,IF(AND(V19="X",X19="/"),20,IF(AND(V19="X",(W19="X"),NOT(X19="X")),X25+20,IF(AND(V19="X",W19="X",X19="X"),30,0)))))))</f>
        <v>0</v>
      </c>
      <c r="W17" s="336"/>
      <c r="X17" s="336"/>
      <c r="Y17" s="101"/>
      <c r="Z17" s="101"/>
      <c r="AA17" s="101"/>
      <c r="AB17" s="101"/>
      <c r="AC17" s="102"/>
      <c r="AD17" s="103"/>
      <c r="AE17" s="103"/>
      <c r="AF17" s="103"/>
      <c r="AG17" s="103"/>
      <c r="AH17" s="103"/>
      <c r="AI17" s="103"/>
      <c r="AJ17" s="104"/>
      <c r="AK17" s="104"/>
      <c r="AL17" s="104"/>
      <c r="AM17" s="103"/>
      <c r="AN17" s="105"/>
      <c r="AO17" s="57"/>
      <c r="AP17" s="57"/>
    </row>
    <row r="18" spans="1:42" ht="16.8" customHeight="1" thickBot="1" x14ac:dyDescent="0.25">
      <c r="A18" s="59" t="s">
        <v>1</v>
      </c>
      <c r="B18" s="59">
        <v>0</v>
      </c>
      <c r="C18" s="80"/>
      <c r="D18" s="264">
        <v>1</v>
      </c>
      <c r="E18" s="259"/>
      <c r="F18" s="259">
        <v>2</v>
      </c>
      <c r="G18" s="259"/>
      <c r="H18" s="259">
        <v>3</v>
      </c>
      <c r="I18" s="259"/>
      <c r="J18" s="259">
        <v>4</v>
      </c>
      <c r="K18" s="259"/>
      <c r="L18" s="259">
        <v>5</v>
      </c>
      <c r="M18" s="259"/>
      <c r="N18" s="259">
        <v>6</v>
      </c>
      <c r="O18" s="259"/>
      <c r="P18" s="259">
        <v>7</v>
      </c>
      <c r="Q18" s="259"/>
      <c r="R18" s="259">
        <v>8</v>
      </c>
      <c r="S18" s="259"/>
      <c r="T18" s="259">
        <v>9</v>
      </c>
      <c r="U18" s="259"/>
      <c r="V18" s="259">
        <v>10</v>
      </c>
      <c r="W18" s="259"/>
      <c r="X18" s="260"/>
      <c r="Y18" s="81"/>
      <c r="Z18" s="261" t="s">
        <v>28</v>
      </c>
      <c r="AA18" s="262"/>
      <c r="AB18" s="262"/>
      <c r="AC18" s="65"/>
      <c r="AD18" s="261" t="s">
        <v>29</v>
      </c>
      <c r="AE18" s="261"/>
      <c r="AF18" s="261"/>
      <c r="AG18" s="261"/>
      <c r="AH18" s="261"/>
      <c r="AI18" s="261"/>
      <c r="AJ18" s="262"/>
      <c r="AK18" s="262"/>
      <c r="AL18" s="262"/>
      <c r="AM18" s="82"/>
      <c r="AN18" s="66"/>
      <c r="AO18" s="57"/>
      <c r="AP18" s="57"/>
    </row>
    <row r="19" spans="1:42" ht="16.8" customHeight="1" x14ac:dyDescent="0.2">
      <c r="A19" s="59" t="s">
        <v>7</v>
      </c>
      <c r="B19" s="106">
        <v>0</v>
      </c>
      <c r="C19" s="80"/>
      <c r="D19" s="306"/>
      <c r="E19" s="297"/>
      <c r="F19" s="297"/>
      <c r="G19" s="297"/>
      <c r="H19" s="297"/>
      <c r="I19" s="297"/>
      <c r="J19" s="297"/>
      <c r="K19" s="297"/>
      <c r="L19" s="297"/>
      <c r="M19" s="297"/>
      <c r="N19" s="297"/>
      <c r="O19" s="297"/>
      <c r="P19" s="297"/>
      <c r="Q19" s="297"/>
      <c r="R19" s="297"/>
      <c r="S19" s="297"/>
      <c r="T19" s="297"/>
      <c r="U19" s="297"/>
      <c r="V19" s="297"/>
      <c r="W19" s="297"/>
      <c r="X19" s="299"/>
      <c r="Y19" s="81"/>
      <c r="Z19" s="301" t="s">
        <v>30</v>
      </c>
      <c r="AA19" s="302"/>
      <c r="AB19" s="302"/>
      <c r="AC19" s="84"/>
      <c r="AD19" s="301" t="s">
        <v>30</v>
      </c>
      <c r="AE19" s="303"/>
      <c r="AF19" s="303"/>
      <c r="AG19" s="304" t="s">
        <v>31</v>
      </c>
      <c r="AH19" s="305"/>
      <c r="AI19" s="305"/>
      <c r="AJ19" s="308" t="s">
        <v>32</v>
      </c>
      <c r="AK19" s="308"/>
      <c r="AL19" s="309"/>
      <c r="AM19" s="85"/>
      <c r="AN19" s="66"/>
      <c r="AO19" s="57"/>
      <c r="AP19" s="57"/>
    </row>
    <row r="20" spans="1:42" ht="16.8" customHeight="1" thickBot="1" x14ac:dyDescent="0.25">
      <c r="A20" s="59" t="s">
        <v>8</v>
      </c>
      <c r="B20" s="106" t="s">
        <v>8</v>
      </c>
      <c r="C20" s="80"/>
      <c r="D20" s="307"/>
      <c r="E20" s="298"/>
      <c r="F20" s="298"/>
      <c r="G20" s="298"/>
      <c r="H20" s="298"/>
      <c r="I20" s="298"/>
      <c r="J20" s="298"/>
      <c r="K20" s="298"/>
      <c r="L20" s="298"/>
      <c r="M20" s="298"/>
      <c r="N20" s="298"/>
      <c r="O20" s="298"/>
      <c r="P20" s="298"/>
      <c r="Q20" s="298"/>
      <c r="R20" s="298"/>
      <c r="S20" s="298"/>
      <c r="T20" s="298"/>
      <c r="U20" s="298"/>
      <c r="V20" s="298"/>
      <c r="W20" s="298"/>
      <c r="X20" s="300"/>
      <c r="Y20" s="86"/>
      <c r="Z20" s="310">
        <f>N(IF(V21="","",V21+AB4))</f>
        <v>0</v>
      </c>
      <c r="AA20" s="311"/>
      <c r="AB20" s="311"/>
      <c r="AC20" s="84"/>
      <c r="AD20" s="312">
        <f>N(IF(V21="","",V21))</f>
        <v>0</v>
      </c>
      <c r="AE20" s="314"/>
      <c r="AF20" s="314"/>
      <c r="AG20" s="329">
        <f>N(IF(V21="","",AD23/AM21))</f>
        <v>0</v>
      </c>
      <c r="AH20" s="322"/>
      <c r="AI20" s="322"/>
      <c r="AJ20" s="332">
        <f>SUM(AJ11,AD20)</f>
        <v>0</v>
      </c>
      <c r="AK20" s="332"/>
      <c r="AL20" s="333"/>
      <c r="AM20" s="87" t="s">
        <v>33</v>
      </c>
      <c r="AN20" s="66"/>
      <c r="AO20" s="57"/>
      <c r="AP20" s="57"/>
    </row>
    <row r="21" spans="1:42" ht="16.8" customHeight="1" thickBot="1" x14ac:dyDescent="0.25">
      <c r="A21" s="107"/>
      <c r="B21" s="107"/>
      <c r="C21" s="80"/>
      <c r="D21" s="290" t="str">
        <f>IF(OR(D19="X",COUNTA(E19)),(D17),"")</f>
        <v/>
      </c>
      <c r="E21" s="291"/>
      <c r="F21" s="296" t="str">
        <f>IF(AND(COUNT(D21),OR(F19="X",COUNTA(G19))),SUM(D17:G17),"")</f>
        <v/>
      </c>
      <c r="G21" s="291"/>
      <c r="H21" s="296" t="str">
        <f>IF(AND(COUNT(F21),OR(H19="X",COUNTA(I19))),SUM(D17:I17),"")</f>
        <v/>
      </c>
      <c r="I21" s="291"/>
      <c r="J21" s="296" t="str">
        <f>IF(AND(COUNT(H21),OR(J19="X",COUNTA(K19))),SUM(D17:K17),"")</f>
        <v/>
      </c>
      <c r="K21" s="291"/>
      <c r="L21" s="296" t="str">
        <f>IF(AND(COUNT(J21),OR(L19="X",COUNTA(M19))),SUM(D17:M17),"")</f>
        <v/>
      </c>
      <c r="M21" s="291"/>
      <c r="N21" s="296" t="str">
        <f>IF(AND(COUNT(L21),OR(N19="X",COUNTA(O19))),SUM(D17:O17),"")</f>
        <v/>
      </c>
      <c r="O21" s="291"/>
      <c r="P21" s="296" t="str">
        <f>IF(AND(COUNT(N21),OR(P19="X",COUNTA(Q19))),SUM(D17:Q17),"")</f>
        <v/>
      </c>
      <c r="Q21" s="291"/>
      <c r="R21" s="296" t="str">
        <f>IF(AND(COUNT(P21),OR(R19="X",COUNTA(S19))),SUM(D17:S17),"")</f>
        <v/>
      </c>
      <c r="S21" s="291"/>
      <c r="T21" s="296" t="str">
        <f>IF(AND(COUNT(R21),OR(T19="X",COUNTA(U19))),SUM(D17:U17),"")</f>
        <v/>
      </c>
      <c r="U21" s="291"/>
      <c r="V21" s="296" t="str">
        <f>IF(AND(COUNT(T21),OR(V19="X",COUNTA(W19))),SUM(D17:X17),"")</f>
        <v/>
      </c>
      <c r="W21" s="291"/>
      <c r="X21" s="324"/>
      <c r="Y21" s="88"/>
      <c r="Z21" s="327"/>
      <c r="AA21" s="328"/>
      <c r="AB21" s="328"/>
      <c r="AC21" s="84"/>
      <c r="AD21" s="315"/>
      <c r="AE21" s="314"/>
      <c r="AF21" s="314"/>
      <c r="AG21" s="330"/>
      <c r="AH21" s="331"/>
      <c r="AI21" s="331"/>
      <c r="AJ21" s="334"/>
      <c r="AK21" s="334"/>
      <c r="AL21" s="335"/>
      <c r="AM21" s="89">
        <f>N(IF(V21="",AM12,AM12+1))</f>
        <v>1</v>
      </c>
      <c r="AN21" s="66"/>
      <c r="AO21" s="57"/>
      <c r="AP21" s="57"/>
    </row>
    <row r="22" spans="1:42" ht="16.8" customHeight="1" x14ac:dyDescent="0.2">
      <c r="A22" s="108"/>
      <c r="B22" s="108"/>
      <c r="C22" s="80"/>
      <c r="D22" s="292"/>
      <c r="E22" s="293"/>
      <c r="F22" s="293"/>
      <c r="G22" s="293"/>
      <c r="H22" s="293"/>
      <c r="I22" s="293"/>
      <c r="J22" s="293"/>
      <c r="K22" s="293"/>
      <c r="L22" s="293"/>
      <c r="M22" s="293"/>
      <c r="N22" s="293"/>
      <c r="O22" s="293"/>
      <c r="P22" s="293"/>
      <c r="Q22" s="293"/>
      <c r="R22" s="293"/>
      <c r="S22" s="293"/>
      <c r="T22" s="293"/>
      <c r="U22" s="293"/>
      <c r="V22" s="293"/>
      <c r="W22" s="293"/>
      <c r="X22" s="325"/>
      <c r="Y22" s="90"/>
      <c r="Z22" s="301" t="s">
        <v>34</v>
      </c>
      <c r="AA22" s="302"/>
      <c r="AB22" s="302"/>
      <c r="AC22" s="84"/>
      <c r="AD22" s="301" t="s">
        <v>34</v>
      </c>
      <c r="AE22" s="303"/>
      <c r="AF22" s="303"/>
      <c r="AG22" s="304" t="s">
        <v>35</v>
      </c>
      <c r="AH22" s="305"/>
      <c r="AI22" s="305"/>
      <c r="AJ22" s="308" t="s">
        <v>36</v>
      </c>
      <c r="AK22" s="308"/>
      <c r="AL22" s="309"/>
      <c r="AM22" s="85"/>
      <c r="AN22" s="66"/>
      <c r="AO22" s="57"/>
      <c r="AP22" s="57"/>
    </row>
    <row r="23" spans="1:42" ht="16.8" customHeight="1" x14ac:dyDescent="0.2">
      <c r="A23" s="108"/>
      <c r="B23" s="108"/>
      <c r="C23" s="80"/>
      <c r="D23" s="292"/>
      <c r="E23" s="293"/>
      <c r="F23" s="293"/>
      <c r="G23" s="293"/>
      <c r="H23" s="293"/>
      <c r="I23" s="293"/>
      <c r="J23" s="293"/>
      <c r="K23" s="293"/>
      <c r="L23" s="293"/>
      <c r="M23" s="293"/>
      <c r="N23" s="293"/>
      <c r="O23" s="293"/>
      <c r="P23" s="293"/>
      <c r="Q23" s="293"/>
      <c r="R23" s="293"/>
      <c r="S23" s="293"/>
      <c r="T23" s="293"/>
      <c r="U23" s="293"/>
      <c r="V23" s="293"/>
      <c r="W23" s="293"/>
      <c r="X23" s="325"/>
      <c r="Y23" s="91"/>
      <c r="Z23" s="310">
        <f>SUM(Z14,Z20)</f>
        <v>0</v>
      </c>
      <c r="AA23" s="311"/>
      <c r="AB23" s="311"/>
      <c r="AC23" s="84"/>
      <c r="AD23" s="312">
        <f>N(IF(AD20="","",IF(V21=1,AD20,AD20+AD14)))</f>
        <v>0</v>
      </c>
      <c r="AE23" s="314"/>
      <c r="AF23" s="314"/>
      <c r="AG23" s="316">
        <f>N(IF(V21="",AG14,AG14+1))</f>
        <v>0</v>
      </c>
      <c r="AH23" s="317"/>
      <c r="AI23" s="317"/>
      <c r="AJ23" s="319">
        <f>N(IF(V21="",AJ14,AJ20/AG23))</f>
        <v>0</v>
      </c>
      <c r="AK23" s="320"/>
      <c r="AL23" s="321"/>
      <c r="AM23" s="92"/>
      <c r="AN23" s="66"/>
      <c r="AO23" s="57"/>
      <c r="AP23" s="57"/>
    </row>
    <row r="24" spans="1:42" ht="16.8" customHeight="1" thickBot="1" x14ac:dyDescent="0.25">
      <c r="A24" s="108"/>
      <c r="B24" s="108"/>
      <c r="C24" s="80"/>
      <c r="D24" s="294"/>
      <c r="E24" s="295"/>
      <c r="F24" s="295"/>
      <c r="G24" s="295"/>
      <c r="H24" s="295"/>
      <c r="I24" s="295"/>
      <c r="J24" s="295"/>
      <c r="K24" s="295"/>
      <c r="L24" s="295"/>
      <c r="M24" s="295"/>
      <c r="N24" s="295"/>
      <c r="O24" s="295"/>
      <c r="P24" s="295"/>
      <c r="Q24" s="295"/>
      <c r="R24" s="295"/>
      <c r="S24" s="295"/>
      <c r="T24" s="295"/>
      <c r="U24" s="295"/>
      <c r="V24" s="295"/>
      <c r="W24" s="295"/>
      <c r="X24" s="326"/>
      <c r="Y24" s="91"/>
      <c r="Z24" s="312"/>
      <c r="AA24" s="313"/>
      <c r="AB24" s="313"/>
      <c r="AC24" s="84"/>
      <c r="AD24" s="315"/>
      <c r="AE24" s="314"/>
      <c r="AF24" s="314"/>
      <c r="AG24" s="318"/>
      <c r="AH24" s="317"/>
      <c r="AI24" s="317"/>
      <c r="AJ24" s="322"/>
      <c r="AK24" s="322"/>
      <c r="AL24" s="323"/>
      <c r="AM24" s="92"/>
      <c r="AN24" s="66"/>
      <c r="AO24" s="57"/>
      <c r="AP24" s="57"/>
    </row>
    <row r="25" spans="1:42" ht="16.8" customHeight="1" x14ac:dyDescent="0.2">
      <c r="A25" s="108"/>
      <c r="B25" s="108"/>
      <c r="C25" s="93"/>
      <c r="D25" s="94">
        <f>N(IF(D19="","",VLOOKUP(D19,$A$2:$B$18,2,0)))</f>
        <v>0</v>
      </c>
      <c r="E25" s="94">
        <f>N(IF(E19="","",VLOOKUP(E19,$A$9:$B$20,2,0)))</f>
        <v>0</v>
      </c>
      <c r="F25" s="94">
        <f>N(IF(F19="","",VLOOKUP(F19,$A$2:$B$18,2,0)))</f>
        <v>0</v>
      </c>
      <c r="G25" s="94">
        <f>N(IF(G19="","",VLOOKUP(G19,$A$9:$B$20,2,0)))</f>
        <v>0</v>
      </c>
      <c r="H25" s="94">
        <f>N(IF(H19="","",VLOOKUP(H19,$A$2:$B$18,2,0)))</f>
        <v>0</v>
      </c>
      <c r="I25" s="94">
        <f>N(IF(I19="","",VLOOKUP(I19,$A$9:$B$20,2,0)))</f>
        <v>0</v>
      </c>
      <c r="J25" s="94">
        <f>N(IF(J19="","",VLOOKUP(J19,$A$2:$B$18,2,0)))</f>
        <v>0</v>
      </c>
      <c r="K25" s="94">
        <f>N(IF(K19="","",VLOOKUP(K19,$A$9:$B$20,2,0)))</f>
        <v>0</v>
      </c>
      <c r="L25" s="94">
        <f>N(IF(L19="","",VLOOKUP(L19,$A$2:$B$18,2,0)))</f>
        <v>0</v>
      </c>
      <c r="M25" s="94">
        <f>N(IF(M19="","",VLOOKUP(M19,$A$9:$B$20,2,0)))</f>
        <v>0</v>
      </c>
      <c r="N25" s="94">
        <f>N(IF(N19="","",VLOOKUP(N19,$A$2:$B$18,2,0)))</f>
        <v>0</v>
      </c>
      <c r="O25" s="94">
        <f>N(IF(O19="","",VLOOKUP(O19,$A$9:$B$20,2,0)))</f>
        <v>0</v>
      </c>
      <c r="P25" s="94">
        <f>N(IF(P19="","",VLOOKUP(P19,$A$2:$B$18,2,0)))</f>
        <v>0</v>
      </c>
      <c r="Q25" s="94">
        <f>N(IF(Q19="","",VLOOKUP(Q19,$A$9:$B$20,2,0)))</f>
        <v>0</v>
      </c>
      <c r="R25" s="94">
        <f>N(IF(R19="","",VLOOKUP(R19,$A$2:$B$18,2,0)))</f>
        <v>0</v>
      </c>
      <c r="S25" s="94">
        <f>N(IF(S19="","",VLOOKUP(S19,$A$9:$B$20,2,0)))</f>
        <v>0</v>
      </c>
      <c r="T25" s="94">
        <f>N(IF(T19="","",VLOOKUP(T19,$A$2:$B$18,2,0)))</f>
        <v>0</v>
      </c>
      <c r="U25" s="94">
        <f>N(IF(U19="","",VLOOKUP(U19,$A$9:$B$20,2,0)))</f>
        <v>0</v>
      </c>
      <c r="V25" s="94">
        <f>N(IF(V19="","",VLOOKUP(V19,$A$2:$B$18,2,0)))</f>
        <v>0</v>
      </c>
      <c r="W25" s="94">
        <f>N(IF(W19="","",VLOOKUP(W19,$A$2:$B$20,2,0)))</f>
        <v>0</v>
      </c>
      <c r="X25" s="94">
        <f>N(IF(X19="","",VLOOKUP(X19,$A$2:$B$20,2,0)))</f>
        <v>0</v>
      </c>
      <c r="Y25" s="95"/>
      <c r="Z25" s="95"/>
      <c r="AA25" s="95"/>
      <c r="AB25" s="95"/>
      <c r="AC25" s="96"/>
      <c r="AD25" s="97"/>
      <c r="AE25" s="97"/>
      <c r="AF25" s="97"/>
      <c r="AG25" s="97"/>
      <c r="AH25" s="97"/>
      <c r="AI25" s="97"/>
      <c r="AJ25" s="98"/>
      <c r="AK25" s="98"/>
      <c r="AL25" s="98"/>
      <c r="AM25" s="97"/>
      <c r="AN25" s="99"/>
      <c r="AO25" s="57"/>
      <c r="AP25" s="57"/>
    </row>
    <row r="26" spans="1:42" ht="16.8" customHeight="1" x14ac:dyDescent="0.2">
      <c r="A26" s="108"/>
      <c r="B26" s="108"/>
      <c r="C26" s="100"/>
      <c r="D26" s="336">
        <f>IF(AND(NOT(E28="/"),NOT(D28="X"),NOT(D34+E34&gt;9)),D34+E34,IF(AND(E28="/",NOT(F28="X")),F34+10,IF(AND(E28="/",F28="X"),20,IF(AND(D28="X",NOT(G28="/"),NOT(F28="X")),F34+G34+10,IF(AND(D28="X",G28="/"),20,IF(AND(D28="X",(F28="X"),NOT(H28="X")),H34+20,IF(AND(D28="X",F28="X",H28="X"),30,0)))))))</f>
        <v>0</v>
      </c>
      <c r="E26" s="336"/>
      <c r="F26" s="336">
        <f>IF(AND(NOT(G28="/"),NOT(F28="X"),NOT(F34+G34&gt;9)),F34+G34,IF(AND(G28="/",NOT(H28="X")),H34+10,IF(AND(G28="/",H28="X"),20,IF(AND(F28="X",NOT(I28="/"),NOT(H28="X")),H34+I34+10,IF(AND(F28="X",I28="/"),20,IF(AND(F28="X",(H28="X"),NOT(J28="X")),J34+20,IF(AND(F28="X",H28="X",J28="X"),30,0)))))))</f>
        <v>0</v>
      </c>
      <c r="G26" s="336"/>
      <c r="H26" s="336">
        <f>IF(AND(NOT(I28="/"),NOT(H28="X"),NOT(H34+I34&gt;9)),H34+I34,IF(AND(I28="/",NOT(J28="X")),J34+10,IF(AND(I28="/",J28="X"),20,IF(AND(H28="X",NOT(K28="/"),NOT(J28="X")),J34+K34+10,IF(AND(H28="X",K28="/"),20,IF(AND(H28="X",(J28="X"),NOT(L28="X")),L34+20,IF(AND(H28="X",J28="X",L28="X"),30,0)))))))</f>
        <v>0</v>
      </c>
      <c r="I26" s="336"/>
      <c r="J26" s="336">
        <f>IF(AND(NOT(K28="/"),NOT(J28="X"),NOT(J34+K34&gt;9)),J34+K34,IF(AND(K28="/",NOT(L28="X")),L34+10,IF(AND(K28="/",L28="X"),20,IF(AND(J28="X",NOT(M28="/"),NOT(L28="X")),L34+M34+10,IF(AND(J28="X",M28="/"),20,IF(AND(J28="X",(L28="X"),NOT(N28="X")),N34+20,IF(AND(J28="X",L28="X",N28="X"),30,0)))))))</f>
        <v>0</v>
      </c>
      <c r="K26" s="336"/>
      <c r="L26" s="336">
        <f>IF(AND(NOT(M28="/"),NOT(L28="X"),NOT(L34+M34&gt;9)),L34+M34,IF(AND(M28="/",NOT(N28="X")),N34+10,IF(AND(M28="/",N28="X"),20,IF(AND(L28="X",NOT(O28="/"),NOT(N28="X")),N34+O34+10,IF(AND(L28="X",O28="/"),20,IF(AND(L28="X",(N28="X"),NOT(P28="X")),P34+20,IF(AND(L28="X",N28="X",P28="X"),30,0)))))))</f>
        <v>0</v>
      </c>
      <c r="M26" s="336"/>
      <c r="N26" s="336">
        <f>IF(AND(NOT(O28="/"),NOT(N28="X"),NOT(N34+O34&gt;9)),N34+O34,IF(AND(O28="/",NOT(P28="X")),P34+10,IF(AND(O28="/",P28="X"),20,IF(AND(N28="X",NOT(Q28="/"),NOT(P28="X")),P34+Q34+10,IF(AND(N28="X",Q28="/"),20,IF(AND(N28="X",(P28="X"),NOT(R28="X")),R34+20,IF(AND(N28="X",P28="X",R28="X"),30,0)))))))</f>
        <v>0</v>
      </c>
      <c r="O26" s="336"/>
      <c r="P26" s="336">
        <f>IF(AND(NOT(Q28="/"),NOT(P28="X"),NOT(P34+Q34&gt;9)),P34+Q34,IF(AND(Q28="/",NOT(R28="X")),R34+10,IF(AND(Q28="/",R28="X"),20,IF(AND(P28="X",NOT(S28="/"),NOT(R28="X")),R34+S34+10,IF(AND(P28="X",S28="/"),20,IF(AND(P28="X",(R28="X"),NOT(T28="X")),T34+20,IF(AND(P28="X",R28="X",T28="X"),30,0)))))))</f>
        <v>0</v>
      </c>
      <c r="Q26" s="336"/>
      <c r="R26" s="336">
        <f>IF(AND(NOT(S28="/"),NOT(R28="X"),NOT(R34+S34&gt;9)),R34+S34,IF(AND(S28="/",NOT(T28="X")),T34+10,IF(AND(S28="/",T28="X"),20,IF(AND(R28="X",NOT(U28="/"),NOT(T28="X")),T34+U34+10,IF(AND(R28="X",U28="/"),20,IF(AND(R28="X",(T28="X"),NOT(V28="X")),V34+20,IF(AND(R28="X",T28="X",V28="X"),30,0)))))))</f>
        <v>0</v>
      </c>
      <c r="S26" s="336"/>
      <c r="T26" s="336">
        <f>IF(AND(NOT(U28="/"),NOT(T28="X"),NOT(T34+U34&gt;9)),T34+U34,IF(AND(U28="/",NOT(V28="X")),V34+10,IF(AND(U28="/",V28="X"),20,IF(AND(T28="X",NOT(V28="X"),NOT(W28="X"),NOT(W28="/")),V34+W34+10,IF(AND(T28="X",NOT(V28="X"),W28="/"),20,IF(AND(T28="X",(V28="X"),NOT(W28="X")),W34+20,IF(AND(T28="X",V28="X",W28="X"),30,0)))))))</f>
        <v>0</v>
      </c>
      <c r="U26" s="336"/>
      <c r="V26" s="336">
        <f>IF(AND(NOT(V28="X"),NOT(W28="/"),NOT(V34+W34&gt;9)),V34+W34,IF(AND(W28="/",NOT(X28="X")),X34+10,IF(AND(W28="/",X28="X"),20,IF(AND(V28="X",NOT(W28="X"),NOT(X28="/"),NOT(W34+X34&gt;9)),W34+X34+10,IF(AND(V28="X",X28="/"),20,IF(AND(V28="X",(W28="X"),NOT(X28="X")),X34+20,IF(AND(V28="X",W28="X",X28="X"),30,0)))))))</f>
        <v>0</v>
      </c>
      <c r="W26" s="336"/>
      <c r="X26" s="336"/>
      <c r="Y26" s="101"/>
      <c r="Z26" s="101"/>
      <c r="AA26" s="101"/>
      <c r="AB26" s="101"/>
      <c r="AC26" s="102"/>
      <c r="AD26" s="103"/>
      <c r="AE26" s="103"/>
      <c r="AF26" s="103"/>
      <c r="AG26" s="103"/>
      <c r="AH26" s="103"/>
      <c r="AI26" s="103"/>
      <c r="AJ26" s="104"/>
      <c r="AK26" s="104"/>
      <c r="AL26" s="104"/>
      <c r="AM26" s="103"/>
      <c r="AN26" s="105"/>
      <c r="AO26" s="57"/>
      <c r="AP26" s="57"/>
    </row>
    <row r="27" spans="1:42" ht="16.8" customHeight="1" thickBot="1" x14ac:dyDescent="0.25">
      <c r="A27" s="108"/>
      <c r="B27" s="108"/>
      <c r="C27" s="80"/>
      <c r="D27" s="264">
        <v>1</v>
      </c>
      <c r="E27" s="259"/>
      <c r="F27" s="259">
        <v>2</v>
      </c>
      <c r="G27" s="259"/>
      <c r="H27" s="259">
        <v>3</v>
      </c>
      <c r="I27" s="259"/>
      <c r="J27" s="259">
        <v>4</v>
      </c>
      <c r="K27" s="259"/>
      <c r="L27" s="259">
        <v>5</v>
      </c>
      <c r="M27" s="259"/>
      <c r="N27" s="259">
        <v>6</v>
      </c>
      <c r="O27" s="259"/>
      <c r="P27" s="259">
        <v>7</v>
      </c>
      <c r="Q27" s="259"/>
      <c r="R27" s="259">
        <v>8</v>
      </c>
      <c r="S27" s="259"/>
      <c r="T27" s="259">
        <v>9</v>
      </c>
      <c r="U27" s="259"/>
      <c r="V27" s="259">
        <v>10</v>
      </c>
      <c r="W27" s="259"/>
      <c r="X27" s="260"/>
      <c r="Y27" s="81"/>
      <c r="Z27" s="261" t="s">
        <v>28</v>
      </c>
      <c r="AA27" s="262"/>
      <c r="AB27" s="262"/>
      <c r="AC27" s="65"/>
      <c r="AD27" s="261" t="s">
        <v>29</v>
      </c>
      <c r="AE27" s="261"/>
      <c r="AF27" s="261"/>
      <c r="AG27" s="261"/>
      <c r="AH27" s="261"/>
      <c r="AI27" s="261"/>
      <c r="AJ27" s="262"/>
      <c r="AK27" s="262"/>
      <c r="AL27" s="262"/>
      <c r="AM27" s="82"/>
      <c r="AN27" s="66"/>
      <c r="AO27" s="57"/>
      <c r="AP27" s="57"/>
    </row>
    <row r="28" spans="1:42" ht="16.8" customHeight="1" x14ac:dyDescent="0.2">
      <c r="A28" s="108"/>
      <c r="B28" s="108"/>
      <c r="C28" s="80"/>
      <c r="D28" s="306"/>
      <c r="E28" s="297"/>
      <c r="F28" s="297"/>
      <c r="G28" s="297"/>
      <c r="H28" s="297"/>
      <c r="I28" s="297"/>
      <c r="J28" s="297"/>
      <c r="K28" s="297"/>
      <c r="L28" s="297"/>
      <c r="M28" s="297"/>
      <c r="N28" s="297"/>
      <c r="O28" s="297"/>
      <c r="P28" s="297"/>
      <c r="Q28" s="297"/>
      <c r="R28" s="297"/>
      <c r="S28" s="297"/>
      <c r="T28" s="297"/>
      <c r="U28" s="297"/>
      <c r="V28" s="297"/>
      <c r="W28" s="297"/>
      <c r="X28" s="299"/>
      <c r="Y28" s="81"/>
      <c r="Z28" s="301" t="s">
        <v>30</v>
      </c>
      <c r="AA28" s="302"/>
      <c r="AB28" s="302"/>
      <c r="AC28" s="84"/>
      <c r="AD28" s="301" t="s">
        <v>30</v>
      </c>
      <c r="AE28" s="303"/>
      <c r="AF28" s="303"/>
      <c r="AG28" s="304" t="s">
        <v>31</v>
      </c>
      <c r="AH28" s="305"/>
      <c r="AI28" s="305"/>
      <c r="AJ28" s="308" t="s">
        <v>32</v>
      </c>
      <c r="AK28" s="308"/>
      <c r="AL28" s="309"/>
      <c r="AM28" s="85"/>
      <c r="AN28" s="66"/>
      <c r="AO28" s="57"/>
      <c r="AP28" s="57"/>
    </row>
    <row r="29" spans="1:42" ht="16.8" customHeight="1" thickBot="1" x14ac:dyDescent="0.25">
      <c r="A29" s="108"/>
      <c r="B29" s="108"/>
      <c r="C29" s="80"/>
      <c r="D29" s="307"/>
      <c r="E29" s="298"/>
      <c r="F29" s="298"/>
      <c r="G29" s="298"/>
      <c r="H29" s="298"/>
      <c r="I29" s="298"/>
      <c r="J29" s="298"/>
      <c r="K29" s="298"/>
      <c r="L29" s="298"/>
      <c r="M29" s="298"/>
      <c r="N29" s="298"/>
      <c r="O29" s="298"/>
      <c r="P29" s="298"/>
      <c r="Q29" s="298"/>
      <c r="R29" s="298"/>
      <c r="S29" s="298"/>
      <c r="T29" s="298"/>
      <c r="U29" s="298"/>
      <c r="V29" s="298"/>
      <c r="W29" s="298"/>
      <c r="X29" s="300"/>
      <c r="Y29" s="86"/>
      <c r="Z29" s="310">
        <f>N(IF(V30="","",V30+AB4))</f>
        <v>0</v>
      </c>
      <c r="AA29" s="311"/>
      <c r="AB29" s="311"/>
      <c r="AC29" s="84"/>
      <c r="AD29" s="312">
        <f>N(IF(V30="","",V30))</f>
        <v>0</v>
      </c>
      <c r="AE29" s="314"/>
      <c r="AF29" s="314"/>
      <c r="AG29" s="329">
        <f>N(IF(V30="","",AD32/AM30))</f>
        <v>0</v>
      </c>
      <c r="AH29" s="322"/>
      <c r="AI29" s="322"/>
      <c r="AJ29" s="332">
        <f>SUM(AJ20,AD29)</f>
        <v>0</v>
      </c>
      <c r="AK29" s="332"/>
      <c r="AL29" s="333"/>
      <c r="AM29" s="87" t="s">
        <v>33</v>
      </c>
      <c r="AN29" s="66"/>
      <c r="AO29" s="57"/>
      <c r="AP29" s="57"/>
    </row>
    <row r="30" spans="1:42" ht="16.8" customHeight="1" thickBot="1" x14ac:dyDescent="0.25">
      <c r="A30" s="108"/>
      <c r="B30" s="108"/>
      <c r="C30" s="80"/>
      <c r="D30" s="290" t="str">
        <f>IF(OR(D28="X",COUNTA(E28)),(D26),"")</f>
        <v/>
      </c>
      <c r="E30" s="291"/>
      <c r="F30" s="296" t="str">
        <f>IF(AND(COUNT(D30),OR(F28="X",COUNTA(G28))),SUM(D26:G26),"")</f>
        <v/>
      </c>
      <c r="G30" s="291"/>
      <c r="H30" s="296" t="str">
        <f>IF(AND(COUNT(F30),OR(H28="X",COUNTA(I28))),SUM(D26:I26),"")</f>
        <v/>
      </c>
      <c r="I30" s="291"/>
      <c r="J30" s="296" t="str">
        <f>IF(AND(COUNT(H30),OR(J28="X",COUNTA(K28))),SUM(D26:K26),"")</f>
        <v/>
      </c>
      <c r="K30" s="291"/>
      <c r="L30" s="296" t="str">
        <f>IF(AND(COUNT(J30),OR(L28="X",COUNTA(M28))),SUM(D26:M26),"")</f>
        <v/>
      </c>
      <c r="M30" s="291"/>
      <c r="N30" s="296" t="str">
        <f>IF(AND(COUNT(L30),OR(N28="X",COUNTA(O28))),SUM(D26:O26),"")</f>
        <v/>
      </c>
      <c r="O30" s="291"/>
      <c r="P30" s="296" t="str">
        <f>IF(AND(COUNT(N30),OR(P28="X",COUNTA(Q28))),SUM(D26:Q26),"")</f>
        <v/>
      </c>
      <c r="Q30" s="291"/>
      <c r="R30" s="296" t="str">
        <f>IF(AND(COUNT(P30),OR(R28="X",COUNTA(S28))),SUM(D26:S26),"")</f>
        <v/>
      </c>
      <c r="S30" s="291"/>
      <c r="T30" s="296" t="str">
        <f>IF(AND(COUNT(R30),OR(T28="X",COUNTA(U28))),SUM(D26:U26),"")</f>
        <v/>
      </c>
      <c r="U30" s="291"/>
      <c r="V30" s="296" t="str">
        <f>IF(AND(COUNT(T30),OR(V28="X",COUNTA(W28))),SUM(D26:X26),"")</f>
        <v/>
      </c>
      <c r="W30" s="291"/>
      <c r="X30" s="324"/>
      <c r="Y30" s="88"/>
      <c r="Z30" s="327"/>
      <c r="AA30" s="328"/>
      <c r="AB30" s="328"/>
      <c r="AC30" s="84"/>
      <c r="AD30" s="315"/>
      <c r="AE30" s="314"/>
      <c r="AF30" s="314"/>
      <c r="AG30" s="330"/>
      <c r="AH30" s="331"/>
      <c r="AI30" s="331"/>
      <c r="AJ30" s="334"/>
      <c r="AK30" s="334"/>
      <c r="AL30" s="335"/>
      <c r="AM30" s="89">
        <f>N(IF(V30="",AM21,AM21+1))</f>
        <v>1</v>
      </c>
      <c r="AN30" s="66"/>
      <c r="AO30" s="57"/>
      <c r="AP30" s="57"/>
    </row>
    <row r="31" spans="1:42" ht="16.8" customHeight="1" x14ac:dyDescent="0.2">
      <c r="A31" s="108"/>
      <c r="B31" s="108"/>
      <c r="C31" s="80"/>
      <c r="D31" s="292"/>
      <c r="E31" s="293"/>
      <c r="F31" s="293"/>
      <c r="G31" s="293"/>
      <c r="H31" s="293"/>
      <c r="I31" s="293"/>
      <c r="J31" s="293"/>
      <c r="K31" s="293"/>
      <c r="L31" s="293"/>
      <c r="M31" s="293"/>
      <c r="N31" s="293"/>
      <c r="O31" s="293"/>
      <c r="P31" s="293"/>
      <c r="Q31" s="293"/>
      <c r="R31" s="293"/>
      <c r="S31" s="293"/>
      <c r="T31" s="293"/>
      <c r="U31" s="293"/>
      <c r="V31" s="293"/>
      <c r="W31" s="293"/>
      <c r="X31" s="325"/>
      <c r="Y31" s="90"/>
      <c r="Z31" s="301" t="s">
        <v>34</v>
      </c>
      <c r="AA31" s="302"/>
      <c r="AB31" s="302"/>
      <c r="AC31" s="84"/>
      <c r="AD31" s="301" t="s">
        <v>34</v>
      </c>
      <c r="AE31" s="303"/>
      <c r="AF31" s="303"/>
      <c r="AG31" s="304" t="s">
        <v>35</v>
      </c>
      <c r="AH31" s="305"/>
      <c r="AI31" s="305"/>
      <c r="AJ31" s="308" t="s">
        <v>36</v>
      </c>
      <c r="AK31" s="308"/>
      <c r="AL31" s="309"/>
      <c r="AM31" s="85"/>
      <c r="AN31" s="66"/>
      <c r="AO31" s="57"/>
      <c r="AP31" s="57"/>
    </row>
    <row r="32" spans="1:42" ht="16.8" customHeight="1" x14ac:dyDescent="0.2">
      <c r="A32" s="108"/>
      <c r="B32" s="108"/>
      <c r="C32" s="80"/>
      <c r="D32" s="292"/>
      <c r="E32" s="293"/>
      <c r="F32" s="293"/>
      <c r="G32" s="293"/>
      <c r="H32" s="293"/>
      <c r="I32" s="293"/>
      <c r="J32" s="293"/>
      <c r="K32" s="293"/>
      <c r="L32" s="293"/>
      <c r="M32" s="293"/>
      <c r="N32" s="293"/>
      <c r="O32" s="293"/>
      <c r="P32" s="293"/>
      <c r="Q32" s="293"/>
      <c r="R32" s="293"/>
      <c r="S32" s="293"/>
      <c r="T32" s="293"/>
      <c r="U32" s="293"/>
      <c r="V32" s="293"/>
      <c r="W32" s="293"/>
      <c r="X32" s="325"/>
      <c r="Y32" s="91"/>
      <c r="Z32" s="310">
        <f>SUM(Z23,Z29)</f>
        <v>0</v>
      </c>
      <c r="AA32" s="311"/>
      <c r="AB32" s="311"/>
      <c r="AC32" s="84"/>
      <c r="AD32" s="312">
        <f>N(IF(AD29="","",IF(V30=1,AD29,AD29+AD23)))</f>
        <v>0</v>
      </c>
      <c r="AE32" s="314"/>
      <c r="AF32" s="314"/>
      <c r="AG32" s="316">
        <f>N(IF(V30="",AG23,AG23+1))</f>
        <v>0</v>
      </c>
      <c r="AH32" s="317"/>
      <c r="AI32" s="317"/>
      <c r="AJ32" s="319">
        <f>N(IF(V30="",AJ23,AJ29/AG32))</f>
        <v>0</v>
      </c>
      <c r="AK32" s="320"/>
      <c r="AL32" s="321"/>
      <c r="AM32" s="92"/>
      <c r="AN32" s="66"/>
      <c r="AO32" s="57"/>
      <c r="AP32" s="57"/>
    </row>
    <row r="33" spans="1:42" ht="16.8" customHeight="1" thickBot="1" x14ac:dyDescent="0.25">
      <c r="A33" s="108"/>
      <c r="B33" s="108"/>
      <c r="C33" s="80"/>
      <c r="D33" s="294"/>
      <c r="E33" s="295"/>
      <c r="F33" s="295"/>
      <c r="G33" s="295"/>
      <c r="H33" s="295"/>
      <c r="I33" s="295"/>
      <c r="J33" s="295"/>
      <c r="K33" s="295"/>
      <c r="L33" s="295"/>
      <c r="M33" s="295"/>
      <c r="N33" s="295"/>
      <c r="O33" s="295"/>
      <c r="P33" s="295"/>
      <c r="Q33" s="295"/>
      <c r="R33" s="295"/>
      <c r="S33" s="295"/>
      <c r="T33" s="295"/>
      <c r="U33" s="295"/>
      <c r="V33" s="295"/>
      <c r="W33" s="295"/>
      <c r="X33" s="326"/>
      <c r="Y33" s="91"/>
      <c r="Z33" s="312"/>
      <c r="AA33" s="313"/>
      <c r="AB33" s="313"/>
      <c r="AC33" s="84"/>
      <c r="AD33" s="315"/>
      <c r="AE33" s="314"/>
      <c r="AF33" s="314"/>
      <c r="AG33" s="318"/>
      <c r="AH33" s="317"/>
      <c r="AI33" s="317"/>
      <c r="AJ33" s="322"/>
      <c r="AK33" s="322"/>
      <c r="AL33" s="323"/>
      <c r="AM33" s="92"/>
      <c r="AN33" s="66"/>
      <c r="AO33" s="57"/>
      <c r="AP33" s="57"/>
    </row>
    <row r="34" spans="1:42" ht="16.8" customHeight="1" x14ac:dyDescent="0.2">
      <c r="A34" s="108"/>
      <c r="B34" s="108"/>
      <c r="C34" s="93"/>
      <c r="D34" s="94">
        <f>N(IF(D28="","",VLOOKUP(D28,$A$2:$B$18,2,0)))</f>
        <v>0</v>
      </c>
      <c r="E34" s="94">
        <f>N(IF(E28="","",VLOOKUP(E28,$A$9:$B$20,2,0)))</f>
        <v>0</v>
      </c>
      <c r="F34" s="94">
        <f>N(IF(F28="","",VLOOKUP(F28,$A$2:$B$18,2,0)))</f>
        <v>0</v>
      </c>
      <c r="G34" s="94">
        <f>N(IF(G28="","",VLOOKUP(G28,$A$9:$B$20,2,0)))</f>
        <v>0</v>
      </c>
      <c r="H34" s="94">
        <f>N(IF(H28="","",VLOOKUP(H28,$A$2:$B$18,2,0)))</f>
        <v>0</v>
      </c>
      <c r="I34" s="94">
        <f>N(IF(I28="","",VLOOKUP(I28,$A$9:$B$20,2,0)))</f>
        <v>0</v>
      </c>
      <c r="J34" s="94">
        <f>N(IF(J28="","",VLOOKUP(J28,$A$2:$B$18,2,0)))</f>
        <v>0</v>
      </c>
      <c r="K34" s="94">
        <f>N(IF(K28="","",VLOOKUP(K28,$A$9:$B$20,2,0)))</f>
        <v>0</v>
      </c>
      <c r="L34" s="94">
        <f>N(IF(L28="","",VLOOKUP(L28,$A$2:$B$18,2,0)))</f>
        <v>0</v>
      </c>
      <c r="M34" s="94">
        <f>N(IF(M28="","",VLOOKUP(M28,$A$9:$B$20,2,0)))</f>
        <v>0</v>
      </c>
      <c r="N34" s="94">
        <f>N(IF(N28="","",VLOOKUP(N28,$A$2:$B$18,2,0)))</f>
        <v>0</v>
      </c>
      <c r="O34" s="94">
        <f>N(IF(O28="","",VLOOKUP(O28,$A$9:$B$20,2,0)))</f>
        <v>0</v>
      </c>
      <c r="P34" s="94">
        <f>N(IF(P28="","",VLOOKUP(P28,$A$2:$B$18,2,0)))</f>
        <v>0</v>
      </c>
      <c r="Q34" s="94">
        <f>N(IF(Q28="","",VLOOKUP(Q28,$A$9:$B$20,2,0)))</f>
        <v>0</v>
      </c>
      <c r="R34" s="94">
        <f>N(IF(R28="","",VLOOKUP(R28,$A$2:$B$18,2,0)))</f>
        <v>0</v>
      </c>
      <c r="S34" s="94">
        <f>N(IF(S28="","",VLOOKUP(S28,$A$9:$B$20,2,0)))</f>
        <v>0</v>
      </c>
      <c r="T34" s="94">
        <f>N(IF(T28="","",VLOOKUP(T28,$A$2:$B$18,2,0)))</f>
        <v>0</v>
      </c>
      <c r="U34" s="94">
        <f>N(IF(U28="","",VLOOKUP(U28,$A$9:$B$20,2,0)))</f>
        <v>0</v>
      </c>
      <c r="V34" s="94">
        <f>N(IF(V28="","",VLOOKUP(V28,$A$2:$B$18,2,0)))</f>
        <v>0</v>
      </c>
      <c r="W34" s="94">
        <f>N(IF(W28="","",VLOOKUP(W28,$A$2:$B$20,2,0)))</f>
        <v>0</v>
      </c>
      <c r="X34" s="94">
        <f>N(IF(X28="","",VLOOKUP(X28,$A$2:$B$20,2,0)))</f>
        <v>0</v>
      </c>
      <c r="Y34" s="95"/>
      <c r="Z34" s="95"/>
      <c r="AA34" s="95"/>
      <c r="AB34" s="95"/>
      <c r="AC34" s="96"/>
      <c r="AD34" s="97"/>
      <c r="AE34" s="97"/>
      <c r="AF34" s="97"/>
      <c r="AG34" s="97"/>
      <c r="AH34" s="97"/>
      <c r="AI34" s="97"/>
      <c r="AJ34" s="98"/>
      <c r="AK34" s="98"/>
      <c r="AL34" s="98"/>
      <c r="AM34" s="97"/>
      <c r="AN34" s="99"/>
      <c r="AO34" s="57"/>
      <c r="AP34" s="57"/>
    </row>
    <row r="35" spans="1:42" ht="16.8" customHeight="1" x14ac:dyDescent="0.2">
      <c r="A35" s="108"/>
      <c r="B35" s="108"/>
      <c r="C35" s="100"/>
      <c r="D35" s="336">
        <f>IF(AND(NOT(E37="/"),NOT(D37="X"),NOT(D43+E43&gt;9)),D43+E43,IF(AND(E37="/",NOT(F37="X")),F43+10,IF(AND(E37="/",F37="X"),20,IF(AND(D37="X",NOT(G37="/"),NOT(F37="X")),F43+G43+10,IF(AND(D37="X",G37="/"),20,IF(AND(D37="X",(F37="X"),NOT(H37="X")),H43+20,IF(AND(D37="X",F37="X",H37="X"),30,0)))))))</f>
        <v>0</v>
      </c>
      <c r="E35" s="336"/>
      <c r="F35" s="336">
        <f>IF(AND(NOT(G37="/"),NOT(F37="X"),NOT(F43+G43&gt;9)),F43+G43,IF(AND(G37="/",NOT(H37="X")),H43+10,IF(AND(G37="/",H37="X"),20,IF(AND(F37="X",NOT(I37="/"),NOT(H37="X")),H43+I43+10,IF(AND(F37="X",I37="/"),20,IF(AND(F37="X",(H37="X"),NOT(J37="X")),J43+20,IF(AND(F37="X",H37="X",J37="X"),30,0)))))))</f>
        <v>0</v>
      </c>
      <c r="G35" s="336"/>
      <c r="H35" s="336">
        <f>IF(AND(NOT(I37="/"),NOT(H37="X"),NOT(H43+I43&gt;9)),H43+I43,IF(AND(I37="/",NOT(J37="X")),J43+10,IF(AND(I37="/",J37="X"),20,IF(AND(H37="X",NOT(K37="/"),NOT(J37="X")),J43+K43+10,IF(AND(H37="X",K37="/"),20,IF(AND(H37="X",(J37="X"),NOT(L37="X")),L43+20,IF(AND(H37="X",J37="X",L37="X"),30,0)))))))</f>
        <v>0</v>
      </c>
      <c r="I35" s="336"/>
      <c r="J35" s="336">
        <f>IF(AND(NOT(K37="/"),NOT(J37="X"),NOT(J43+K43&gt;9)),J43+K43,IF(AND(K37="/",NOT(L37="X")),L43+10,IF(AND(K37="/",L37="X"),20,IF(AND(J37="X",NOT(M37="/"),NOT(L37="X")),L43+M43+10,IF(AND(J37="X",M37="/"),20,IF(AND(J37="X",(L37="X"),NOT(N37="X")),N43+20,IF(AND(J37="X",L37="X",N37="X"),30,0)))))))</f>
        <v>0</v>
      </c>
      <c r="K35" s="336"/>
      <c r="L35" s="336">
        <f>IF(AND(NOT(M37="/"),NOT(L37="X"),NOT(L43+M43&gt;9)),L43+M43,IF(AND(M37="/",NOT(N37="X")),N43+10,IF(AND(M37="/",N37="X"),20,IF(AND(L37="X",NOT(O37="/"),NOT(N37="X")),N43+O43+10,IF(AND(L37="X",O37="/"),20,IF(AND(L37="X",(N37="X"),NOT(P37="X")),P43+20,IF(AND(L37="X",N37="X",P37="X"),30,0)))))))</f>
        <v>0</v>
      </c>
      <c r="M35" s="336"/>
      <c r="N35" s="336">
        <f>IF(AND(NOT(O37="/"),NOT(N37="X"),NOT(N43+O43&gt;9)),N43+O43,IF(AND(O37="/",NOT(P37="X")),P43+10,IF(AND(O37="/",P37="X"),20,IF(AND(N37="X",NOT(Q37="/"),NOT(P37="X")),P43+Q43+10,IF(AND(N37="X",Q37="/"),20,IF(AND(N37="X",(P37="X"),NOT(R37="X")),R43+20,IF(AND(N37="X",P37="X",R37="X"),30,0)))))))</f>
        <v>0</v>
      </c>
      <c r="O35" s="336"/>
      <c r="P35" s="336">
        <f>IF(AND(NOT(Q37="/"),NOT(P37="X"),NOT(P43+Q43&gt;9)),P43+Q43,IF(AND(Q37="/",NOT(R37="X")),R43+10,IF(AND(Q37="/",R37="X"),20,IF(AND(P37="X",NOT(S37="/"),NOT(R37="X")),R43+S43+10,IF(AND(P37="X",S37="/"),20,IF(AND(P37="X",(R37="X"),NOT(T37="X")),T43+20,IF(AND(P37="X",R37="X",T37="X"),30,0)))))))</f>
        <v>0</v>
      </c>
      <c r="Q35" s="336"/>
      <c r="R35" s="336">
        <f>IF(AND(NOT(S37="/"),NOT(R37="X"),NOT(R43+S43&gt;9)),R43+S43,IF(AND(S37="/",NOT(T37="X")),T43+10,IF(AND(S37="/",T37="X"),20,IF(AND(R37="X",NOT(U37="/"),NOT(T37="X")),T43+U43+10,IF(AND(R37="X",U37="/"),20,IF(AND(R37="X",(T37="X"),NOT(V37="X")),V43+20,IF(AND(R37="X",T37="X",V37="X"),30,0)))))))</f>
        <v>0</v>
      </c>
      <c r="S35" s="336"/>
      <c r="T35" s="336">
        <f>IF(AND(NOT(U37="/"),NOT(T37="X"),NOT(T43+U43&gt;9)),T43+U43,IF(AND(U37="/",NOT(V37="X")),V43+10,IF(AND(U37="/",V37="X"),20,IF(AND(T37="X",NOT(V37="X"),NOT(W37="X"),NOT(W37="/")),V43+W43+10,IF(AND(T37="X",NOT(V37="X"),W37="/"),20,IF(AND(T37="X",(V37="X"),NOT(W37="X")),W43+20,IF(AND(T37="X",V37="X",W37="X"),30,0)))))))</f>
        <v>0</v>
      </c>
      <c r="U35" s="336"/>
      <c r="V35" s="336">
        <f>IF(AND(NOT(V37="X"),NOT(W37="/"),NOT(V43+W43&gt;9)),V43+W43,IF(AND(W37="/",NOT(X37="X")),X43+10,IF(AND(W37="/",X37="X"),20,IF(AND(V37="X",NOT(W37="X"),NOT(X37="/"),NOT(W43+X43&gt;9)),W43+X43+10,IF(AND(V37="X",X37="/"),20,IF(AND(V37="X",(W37="X"),NOT(X37="X")),X43+20,IF(AND(V37="X",W37="X",X37="X"),30,0)))))))</f>
        <v>0</v>
      </c>
      <c r="W35" s="336"/>
      <c r="X35" s="336"/>
      <c r="Y35" s="101"/>
      <c r="Z35" s="101"/>
      <c r="AA35" s="101"/>
      <c r="AB35" s="101"/>
      <c r="AC35" s="102"/>
      <c r="AD35" s="103"/>
      <c r="AE35" s="103"/>
      <c r="AF35" s="103"/>
      <c r="AG35" s="103"/>
      <c r="AH35" s="103"/>
      <c r="AI35" s="103"/>
      <c r="AJ35" s="104"/>
      <c r="AK35" s="104"/>
      <c r="AL35" s="104"/>
      <c r="AM35" s="103"/>
      <c r="AN35" s="105"/>
      <c r="AO35" s="57"/>
      <c r="AP35" s="57"/>
    </row>
    <row r="36" spans="1:42" ht="16.8" customHeight="1" thickBot="1" x14ac:dyDescent="0.25">
      <c r="A36" s="108"/>
      <c r="B36" s="108"/>
      <c r="C36" s="80"/>
      <c r="D36" s="264">
        <v>1</v>
      </c>
      <c r="E36" s="259"/>
      <c r="F36" s="259">
        <v>2</v>
      </c>
      <c r="G36" s="259"/>
      <c r="H36" s="259">
        <v>3</v>
      </c>
      <c r="I36" s="259"/>
      <c r="J36" s="259">
        <v>4</v>
      </c>
      <c r="K36" s="259"/>
      <c r="L36" s="259">
        <v>5</v>
      </c>
      <c r="M36" s="259"/>
      <c r="N36" s="259">
        <v>6</v>
      </c>
      <c r="O36" s="259"/>
      <c r="P36" s="259">
        <v>7</v>
      </c>
      <c r="Q36" s="259"/>
      <c r="R36" s="259">
        <v>8</v>
      </c>
      <c r="S36" s="259"/>
      <c r="T36" s="259">
        <v>9</v>
      </c>
      <c r="U36" s="259"/>
      <c r="V36" s="259">
        <v>10</v>
      </c>
      <c r="W36" s="259"/>
      <c r="X36" s="260"/>
      <c r="Y36" s="81"/>
      <c r="Z36" s="261" t="s">
        <v>28</v>
      </c>
      <c r="AA36" s="262"/>
      <c r="AB36" s="262"/>
      <c r="AC36" s="65"/>
      <c r="AD36" s="261" t="s">
        <v>29</v>
      </c>
      <c r="AE36" s="261"/>
      <c r="AF36" s="261"/>
      <c r="AG36" s="261"/>
      <c r="AH36" s="261"/>
      <c r="AI36" s="261"/>
      <c r="AJ36" s="262"/>
      <c r="AK36" s="262"/>
      <c r="AL36" s="262"/>
      <c r="AM36" s="82"/>
      <c r="AN36" s="66"/>
      <c r="AO36" s="57"/>
      <c r="AP36" s="57"/>
    </row>
    <row r="37" spans="1:42" ht="16.8" customHeight="1" x14ac:dyDescent="0.2">
      <c r="A37" s="108"/>
      <c r="B37" s="108"/>
      <c r="C37" s="80"/>
      <c r="D37" s="306"/>
      <c r="E37" s="297"/>
      <c r="F37" s="297"/>
      <c r="G37" s="297"/>
      <c r="H37" s="297"/>
      <c r="I37" s="297"/>
      <c r="J37" s="297"/>
      <c r="K37" s="297"/>
      <c r="L37" s="297"/>
      <c r="M37" s="297"/>
      <c r="N37" s="297"/>
      <c r="O37" s="297"/>
      <c r="P37" s="297"/>
      <c r="Q37" s="297"/>
      <c r="R37" s="297"/>
      <c r="S37" s="297"/>
      <c r="T37" s="297"/>
      <c r="U37" s="297"/>
      <c r="V37" s="297"/>
      <c r="W37" s="297"/>
      <c r="X37" s="299"/>
      <c r="Y37" s="81"/>
      <c r="Z37" s="301" t="s">
        <v>30</v>
      </c>
      <c r="AA37" s="302"/>
      <c r="AB37" s="302"/>
      <c r="AC37" s="84"/>
      <c r="AD37" s="301" t="s">
        <v>30</v>
      </c>
      <c r="AE37" s="303"/>
      <c r="AF37" s="303"/>
      <c r="AG37" s="304" t="s">
        <v>31</v>
      </c>
      <c r="AH37" s="305"/>
      <c r="AI37" s="305"/>
      <c r="AJ37" s="308" t="s">
        <v>32</v>
      </c>
      <c r="AK37" s="308"/>
      <c r="AL37" s="309"/>
      <c r="AM37" s="85"/>
      <c r="AN37" s="66"/>
      <c r="AO37" s="57"/>
      <c r="AP37" s="57"/>
    </row>
    <row r="38" spans="1:42" ht="16.8" customHeight="1" thickBot="1" x14ac:dyDescent="0.25">
      <c r="A38" s="108"/>
      <c r="B38" s="108"/>
      <c r="C38" s="80"/>
      <c r="D38" s="307"/>
      <c r="E38" s="298"/>
      <c r="F38" s="298"/>
      <c r="G38" s="298"/>
      <c r="H38" s="298"/>
      <c r="I38" s="298"/>
      <c r="J38" s="298"/>
      <c r="K38" s="298"/>
      <c r="L38" s="298"/>
      <c r="M38" s="298"/>
      <c r="N38" s="298"/>
      <c r="O38" s="298"/>
      <c r="P38" s="298"/>
      <c r="Q38" s="298"/>
      <c r="R38" s="298"/>
      <c r="S38" s="298"/>
      <c r="T38" s="298"/>
      <c r="U38" s="298"/>
      <c r="V38" s="298"/>
      <c r="W38" s="298"/>
      <c r="X38" s="300"/>
      <c r="Y38" s="86"/>
      <c r="Z38" s="310">
        <f>N(IF(V39="","",V39+AB4))</f>
        <v>0</v>
      </c>
      <c r="AA38" s="311"/>
      <c r="AB38" s="311"/>
      <c r="AC38" s="84"/>
      <c r="AD38" s="312">
        <f>N(IF(V39="","",V39))</f>
        <v>0</v>
      </c>
      <c r="AE38" s="314"/>
      <c r="AF38" s="314"/>
      <c r="AG38" s="329">
        <f>N(IF(V39="","",AD41/AM39))</f>
        <v>0</v>
      </c>
      <c r="AH38" s="322"/>
      <c r="AI38" s="322"/>
      <c r="AJ38" s="332">
        <f>SUM(AJ29,AD38)</f>
        <v>0</v>
      </c>
      <c r="AK38" s="332"/>
      <c r="AL38" s="333"/>
      <c r="AM38" s="87" t="s">
        <v>33</v>
      </c>
      <c r="AN38" s="66"/>
      <c r="AO38" s="57"/>
      <c r="AP38" s="57"/>
    </row>
    <row r="39" spans="1:42" ht="16.8" customHeight="1" thickBot="1" x14ac:dyDescent="0.25">
      <c r="A39" s="108"/>
      <c r="B39" s="108"/>
      <c r="C39" s="80"/>
      <c r="D39" s="290" t="str">
        <f>IF(OR(D37="X",COUNTA(E37)),(D35),"")</f>
        <v/>
      </c>
      <c r="E39" s="291"/>
      <c r="F39" s="296" t="str">
        <f>IF(AND(COUNT(D39),OR(F37="X",COUNTA(G37))),SUM(D35:G35),"")</f>
        <v/>
      </c>
      <c r="G39" s="291"/>
      <c r="H39" s="296" t="str">
        <f>IF(AND(COUNT(F39),OR(H37="X",COUNTA(I37))),SUM(D35:I35),"")</f>
        <v/>
      </c>
      <c r="I39" s="291"/>
      <c r="J39" s="296" t="str">
        <f>IF(AND(COUNT(H39),OR(J37="X",COUNTA(K37))),SUM(D35:K35),"")</f>
        <v/>
      </c>
      <c r="K39" s="291"/>
      <c r="L39" s="296" t="str">
        <f>IF(AND(COUNT(J39),OR(L37="X",COUNTA(M37))),SUM(D35:M35),"")</f>
        <v/>
      </c>
      <c r="M39" s="291"/>
      <c r="N39" s="296" t="str">
        <f>IF(AND(COUNT(L39),OR(N37="X",COUNTA(O37))),SUM(D35:O35),"")</f>
        <v/>
      </c>
      <c r="O39" s="291"/>
      <c r="P39" s="296" t="str">
        <f>IF(AND(COUNT(N39),OR(P37="X",COUNTA(Q37))),SUM(D35:Q35),"")</f>
        <v/>
      </c>
      <c r="Q39" s="291"/>
      <c r="R39" s="296" t="str">
        <f>IF(AND(COUNT(P39),OR(R37="X",COUNTA(S37))),SUM(D35:S35),"")</f>
        <v/>
      </c>
      <c r="S39" s="291"/>
      <c r="T39" s="296" t="str">
        <f>IF(AND(COUNT(R39),OR(T37="X",COUNTA(U37))),SUM(D35:U35),"")</f>
        <v/>
      </c>
      <c r="U39" s="291"/>
      <c r="V39" s="296" t="str">
        <f>IF(AND(COUNT(T39),OR(V37="X",COUNTA(W37))),SUM(D35:X35),"")</f>
        <v/>
      </c>
      <c r="W39" s="291"/>
      <c r="X39" s="324"/>
      <c r="Y39" s="88"/>
      <c r="Z39" s="327"/>
      <c r="AA39" s="328"/>
      <c r="AB39" s="328"/>
      <c r="AC39" s="84"/>
      <c r="AD39" s="315"/>
      <c r="AE39" s="314"/>
      <c r="AF39" s="314"/>
      <c r="AG39" s="330"/>
      <c r="AH39" s="331"/>
      <c r="AI39" s="331"/>
      <c r="AJ39" s="334"/>
      <c r="AK39" s="334"/>
      <c r="AL39" s="335"/>
      <c r="AM39" s="89">
        <f>N(IF(V39="",AM30,AM30+1))</f>
        <v>1</v>
      </c>
      <c r="AN39" s="66"/>
      <c r="AO39" s="57"/>
      <c r="AP39" s="57"/>
    </row>
    <row r="40" spans="1:42" ht="16.8" customHeight="1" x14ac:dyDescent="0.2">
      <c r="A40" s="108"/>
      <c r="B40" s="108"/>
      <c r="C40" s="80"/>
      <c r="D40" s="292"/>
      <c r="E40" s="293"/>
      <c r="F40" s="293"/>
      <c r="G40" s="293"/>
      <c r="H40" s="293"/>
      <c r="I40" s="293"/>
      <c r="J40" s="293"/>
      <c r="K40" s="293"/>
      <c r="L40" s="293"/>
      <c r="M40" s="293"/>
      <c r="N40" s="293"/>
      <c r="O40" s="293"/>
      <c r="P40" s="293"/>
      <c r="Q40" s="293"/>
      <c r="R40" s="293"/>
      <c r="S40" s="293"/>
      <c r="T40" s="293"/>
      <c r="U40" s="293"/>
      <c r="V40" s="293"/>
      <c r="W40" s="293"/>
      <c r="X40" s="325"/>
      <c r="Y40" s="90"/>
      <c r="Z40" s="301" t="s">
        <v>34</v>
      </c>
      <c r="AA40" s="302"/>
      <c r="AB40" s="302"/>
      <c r="AC40" s="84"/>
      <c r="AD40" s="301" t="s">
        <v>34</v>
      </c>
      <c r="AE40" s="303"/>
      <c r="AF40" s="303"/>
      <c r="AG40" s="304" t="s">
        <v>35</v>
      </c>
      <c r="AH40" s="305"/>
      <c r="AI40" s="305"/>
      <c r="AJ40" s="308" t="s">
        <v>36</v>
      </c>
      <c r="AK40" s="308"/>
      <c r="AL40" s="309"/>
      <c r="AM40" s="85"/>
      <c r="AN40" s="66"/>
      <c r="AO40" s="57"/>
      <c r="AP40" s="57"/>
    </row>
    <row r="41" spans="1:42" ht="16.8" customHeight="1" x14ac:dyDescent="0.2">
      <c r="A41" s="108"/>
      <c r="B41" s="108"/>
      <c r="C41" s="80"/>
      <c r="D41" s="292"/>
      <c r="E41" s="293"/>
      <c r="F41" s="293"/>
      <c r="G41" s="293"/>
      <c r="H41" s="293"/>
      <c r="I41" s="293"/>
      <c r="J41" s="293"/>
      <c r="K41" s="293"/>
      <c r="L41" s="293"/>
      <c r="M41" s="293"/>
      <c r="N41" s="293"/>
      <c r="O41" s="293"/>
      <c r="P41" s="293"/>
      <c r="Q41" s="293"/>
      <c r="R41" s="293"/>
      <c r="S41" s="293"/>
      <c r="T41" s="293"/>
      <c r="U41" s="293"/>
      <c r="V41" s="293"/>
      <c r="W41" s="293"/>
      <c r="X41" s="325"/>
      <c r="Y41" s="91"/>
      <c r="Z41" s="310">
        <f>SUM(Z32,Z38)</f>
        <v>0</v>
      </c>
      <c r="AA41" s="311"/>
      <c r="AB41" s="311"/>
      <c r="AC41" s="84"/>
      <c r="AD41" s="312">
        <f>N(IF(AD38="","",IF(V39=1,AD38,AD38+AD32)))</f>
        <v>0</v>
      </c>
      <c r="AE41" s="314"/>
      <c r="AF41" s="314"/>
      <c r="AG41" s="316">
        <f>N(IF(V39="",AG32,AG32+1))</f>
        <v>0</v>
      </c>
      <c r="AH41" s="317"/>
      <c r="AI41" s="317"/>
      <c r="AJ41" s="319">
        <f>N(IF(V39="",AJ32,AJ38/AG41))</f>
        <v>0</v>
      </c>
      <c r="AK41" s="320"/>
      <c r="AL41" s="321"/>
      <c r="AM41" s="92"/>
      <c r="AN41" s="66"/>
      <c r="AO41" s="57"/>
      <c r="AP41" s="57"/>
    </row>
    <row r="42" spans="1:42" ht="16.8" customHeight="1" thickBot="1" x14ac:dyDescent="0.25">
      <c r="A42" s="108"/>
      <c r="B42" s="108"/>
      <c r="C42" s="80"/>
      <c r="D42" s="294"/>
      <c r="E42" s="295"/>
      <c r="F42" s="295"/>
      <c r="G42" s="295"/>
      <c r="H42" s="295"/>
      <c r="I42" s="295"/>
      <c r="J42" s="295"/>
      <c r="K42" s="295"/>
      <c r="L42" s="295"/>
      <c r="M42" s="295"/>
      <c r="N42" s="295"/>
      <c r="O42" s="295"/>
      <c r="P42" s="295"/>
      <c r="Q42" s="295"/>
      <c r="R42" s="295"/>
      <c r="S42" s="295"/>
      <c r="T42" s="295"/>
      <c r="U42" s="295"/>
      <c r="V42" s="295"/>
      <c r="W42" s="295"/>
      <c r="X42" s="326"/>
      <c r="Y42" s="91"/>
      <c r="Z42" s="312"/>
      <c r="AA42" s="313"/>
      <c r="AB42" s="313"/>
      <c r="AC42" s="84"/>
      <c r="AD42" s="315"/>
      <c r="AE42" s="314"/>
      <c r="AF42" s="314"/>
      <c r="AG42" s="318"/>
      <c r="AH42" s="317"/>
      <c r="AI42" s="317"/>
      <c r="AJ42" s="322"/>
      <c r="AK42" s="322"/>
      <c r="AL42" s="323"/>
      <c r="AM42" s="92"/>
      <c r="AN42" s="66"/>
      <c r="AO42" s="57"/>
      <c r="AP42" s="57"/>
    </row>
    <row r="43" spans="1:42" ht="16.8" customHeight="1" thickBot="1" x14ac:dyDescent="0.25">
      <c r="A43" s="108"/>
      <c r="B43" s="108"/>
      <c r="C43" s="109"/>
      <c r="D43" s="110">
        <f>N(IF(D37="","",VLOOKUP(D37,$A$2:$B$18,2,0)))</f>
        <v>0</v>
      </c>
      <c r="E43" s="110">
        <f>N(IF(E37="","",VLOOKUP(E37,$A$9:$B$20,2,0)))</f>
        <v>0</v>
      </c>
      <c r="F43" s="110">
        <f>N(IF(F37="","",VLOOKUP(F37,$A$2:$B$18,2,0)))</f>
        <v>0</v>
      </c>
      <c r="G43" s="110">
        <f>N(IF(G37="","",VLOOKUP(G37,$A$9:$B$20,2,0)))</f>
        <v>0</v>
      </c>
      <c r="H43" s="110">
        <f>N(IF(H37="","",VLOOKUP(H37,$A$2:$B$18,2,0)))</f>
        <v>0</v>
      </c>
      <c r="I43" s="110">
        <f>N(IF(I37="","",VLOOKUP(I37,$A$9:$B$20,2,0)))</f>
        <v>0</v>
      </c>
      <c r="J43" s="110">
        <f>N(IF(J37="","",VLOOKUP(J37,$A$2:$B$18,2,0)))</f>
        <v>0</v>
      </c>
      <c r="K43" s="110">
        <f>N(IF(K37="","",VLOOKUP(K37,$A$9:$B$20,2,0)))</f>
        <v>0</v>
      </c>
      <c r="L43" s="110">
        <f>N(IF(L37="","",VLOOKUP(L37,$A$2:$B$18,2,0)))</f>
        <v>0</v>
      </c>
      <c r="M43" s="110">
        <f>N(IF(M37="","",VLOOKUP(M37,$A$9:$B$20,2,0)))</f>
        <v>0</v>
      </c>
      <c r="N43" s="110">
        <f>N(IF(N37="","",VLOOKUP(N37,$A$2:$B$18,2,0)))</f>
        <v>0</v>
      </c>
      <c r="O43" s="110">
        <f>N(IF(O37="","",VLOOKUP(O37,$A$9:$B$20,2,0)))</f>
        <v>0</v>
      </c>
      <c r="P43" s="110">
        <f>N(IF(P37="","",VLOOKUP(P37,$A$2:$B$18,2,0)))</f>
        <v>0</v>
      </c>
      <c r="Q43" s="110">
        <f>N(IF(Q37="","",VLOOKUP(Q37,$A$9:$B$20,2,0)))</f>
        <v>0</v>
      </c>
      <c r="R43" s="110">
        <f>N(IF(R37="","",VLOOKUP(R37,$A$2:$B$18,2,0)))</f>
        <v>0</v>
      </c>
      <c r="S43" s="110">
        <f>N(IF(S37="","",VLOOKUP(S37,$A$9:$B$20,2,0)))</f>
        <v>0</v>
      </c>
      <c r="T43" s="110">
        <f>N(IF(T37="","",VLOOKUP(T37,$A$2:$B$18,2,0)))</f>
        <v>0</v>
      </c>
      <c r="U43" s="110">
        <f>N(IF(U37="","",VLOOKUP(U37,$A$9:$B$20,2,0)))</f>
        <v>0</v>
      </c>
      <c r="V43" s="110">
        <f>N(IF(V37="","",VLOOKUP(V37,$A$2:$B$18,2,0)))</f>
        <v>0</v>
      </c>
      <c r="W43" s="110">
        <f>N(IF(W37="","",VLOOKUP(W37,$A$2:$B$20,2,0)))</f>
        <v>0</v>
      </c>
      <c r="X43" s="110">
        <f>N(IF(X37="","",VLOOKUP(X37,$A$2:$B$20,2,0)))</f>
        <v>0</v>
      </c>
      <c r="Y43" s="111"/>
      <c r="Z43" s="111"/>
      <c r="AA43" s="111"/>
      <c r="AB43" s="111"/>
      <c r="AC43" s="112"/>
      <c r="AD43" s="113"/>
      <c r="AE43" s="113"/>
      <c r="AF43" s="113"/>
      <c r="AG43" s="113"/>
      <c r="AH43" s="113"/>
      <c r="AI43" s="113"/>
      <c r="AJ43" s="114"/>
      <c r="AK43" s="114"/>
      <c r="AL43" s="114"/>
      <c r="AM43" s="113"/>
      <c r="AN43" s="77"/>
      <c r="AO43" s="65"/>
      <c r="AP43" s="65"/>
    </row>
    <row r="44" spans="1:42" ht="16.8" customHeight="1" thickTop="1" thickBot="1" x14ac:dyDescent="0.25">
      <c r="A44" s="108"/>
      <c r="B44" s="108"/>
      <c r="C44" s="115"/>
      <c r="D44" s="116"/>
      <c r="E44" s="116"/>
      <c r="F44" s="116"/>
      <c r="G44" s="116"/>
      <c r="H44" s="116"/>
      <c r="I44" s="116"/>
      <c r="J44" s="116"/>
      <c r="K44" s="116"/>
      <c r="L44" s="116"/>
      <c r="M44" s="116"/>
      <c r="N44" s="116"/>
      <c r="O44" s="116"/>
      <c r="P44" s="116"/>
      <c r="Q44" s="116"/>
      <c r="R44" s="116"/>
      <c r="S44" s="116"/>
      <c r="T44" s="116"/>
      <c r="U44" s="116"/>
      <c r="V44" s="116"/>
      <c r="W44" s="116"/>
      <c r="X44" s="116"/>
      <c r="Y44" s="57"/>
      <c r="Z44" s="57"/>
      <c r="AA44" s="57"/>
      <c r="AB44" s="57"/>
      <c r="AC44" s="57"/>
      <c r="AD44" s="57"/>
      <c r="AE44" s="57"/>
      <c r="AF44" s="57"/>
      <c r="AG44" s="57"/>
      <c r="AH44" s="57"/>
      <c r="AI44" s="57"/>
      <c r="AJ44" s="57"/>
      <c r="AK44" s="57"/>
      <c r="AL44" s="57"/>
      <c r="AM44" s="57"/>
      <c r="AN44" s="57"/>
      <c r="AO44" s="57"/>
      <c r="AP44" s="57"/>
    </row>
    <row r="45" spans="1:42" ht="16.8" customHeight="1" thickTop="1" x14ac:dyDescent="0.2">
      <c r="A45" s="108"/>
      <c r="B45" s="108"/>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3"/>
      <c r="AO45" s="57"/>
      <c r="AP45" s="57"/>
    </row>
    <row r="46" spans="1:42" ht="16.8" customHeight="1" thickBot="1" x14ac:dyDescent="0.25">
      <c r="A46" s="108"/>
      <c r="B46" s="108"/>
      <c r="C46" s="64"/>
      <c r="D46" s="265" t="s">
        <v>15</v>
      </c>
      <c r="E46" s="266"/>
      <c r="F46" s="267"/>
      <c r="G46" s="272" t="s">
        <v>27</v>
      </c>
      <c r="H46" s="273"/>
      <c r="I46" s="273"/>
      <c r="J46" s="273"/>
      <c r="K46" s="273"/>
      <c r="L46" s="273"/>
      <c r="M46" s="273"/>
      <c r="N46" s="273"/>
      <c r="O46" s="273"/>
      <c r="P46" s="273"/>
      <c r="Q46" s="273"/>
      <c r="R46" s="273"/>
      <c r="S46" s="274"/>
      <c r="T46" s="274"/>
      <c r="U46" s="274"/>
      <c r="V46" s="274"/>
      <c r="W46" s="274"/>
      <c r="X46" s="274"/>
      <c r="Y46" s="65"/>
      <c r="Z46" s="281" t="s">
        <v>16</v>
      </c>
      <c r="AA46" s="282"/>
      <c r="AB46" s="287">
        <v>0</v>
      </c>
      <c r="AC46" s="288"/>
      <c r="AD46" s="65"/>
      <c r="AE46" s="65"/>
      <c r="AF46" s="65"/>
      <c r="AG46" s="65"/>
      <c r="AH46" s="65"/>
      <c r="AI46" s="65"/>
      <c r="AJ46" s="65"/>
      <c r="AK46" s="65"/>
      <c r="AL46" s="65"/>
      <c r="AM46" s="65"/>
      <c r="AN46" s="66"/>
      <c r="AO46" s="57"/>
      <c r="AP46" s="57"/>
    </row>
    <row r="47" spans="1:42" ht="16.8" customHeight="1" thickTop="1" thickBot="1" x14ac:dyDescent="0.25">
      <c r="A47" s="108"/>
      <c r="B47" s="108"/>
      <c r="C47" s="64"/>
      <c r="D47" s="268"/>
      <c r="E47" s="268"/>
      <c r="F47" s="269"/>
      <c r="G47" s="275"/>
      <c r="H47" s="276"/>
      <c r="I47" s="276"/>
      <c r="J47" s="276"/>
      <c r="K47" s="276"/>
      <c r="L47" s="276"/>
      <c r="M47" s="276"/>
      <c r="N47" s="276"/>
      <c r="O47" s="276"/>
      <c r="P47" s="276"/>
      <c r="Q47" s="276"/>
      <c r="R47" s="276"/>
      <c r="S47" s="277"/>
      <c r="T47" s="277"/>
      <c r="U47" s="277"/>
      <c r="V47" s="277"/>
      <c r="W47" s="277"/>
      <c r="X47" s="277"/>
      <c r="Y47" s="65"/>
      <c r="Z47" s="283"/>
      <c r="AA47" s="284"/>
      <c r="AB47" s="289"/>
      <c r="AC47" s="288"/>
      <c r="AD47" s="65"/>
      <c r="AE47" s="65"/>
      <c r="AF47" s="65"/>
      <c r="AG47" s="65"/>
      <c r="AH47" s="65"/>
      <c r="AI47" s="65"/>
      <c r="AJ47" s="65"/>
      <c r="AK47" s="65"/>
      <c r="AL47" s="65"/>
      <c r="AM47" s="65"/>
      <c r="AN47" s="66"/>
      <c r="AO47" s="57"/>
      <c r="AP47" s="57"/>
    </row>
    <row r="48" spans="1:42" ht="16.8" customHeight="1" thickTop="1" x14ac:dyDescent="0.2">
      <c r="A48" s="108"/>
      <c r="B48" s="108"/>
      <c r="C48" s="64"/>
      <c r="D48" s="270"/>
      <c r="E48" s="270"/>
      <c r="F48" s="271"/>
      <c r="G48" s="278"/>
      <c r="H48" s="279"/>
      <c r="I48" s="279"/>
      <c r="J48" s="279"/>
      <c r="K48" s="279"/>
      <c r="L48" s="279"/>
      <c r="M48" s="279"/>
      <c r="N48" s="279"/>
      <c r="O48" s="279"/>
      <c r="P48" s="279"/>
      <c r="Q48" s="279"/>
      <c r="R48" s="279"/>
      <c r="S48" s="280"/>
      <c r="T48" s="280"/>
      <c r="U48" s="280"/>
      <c r="V48" s="280"/>
      <c r="W48" s="280"/>
      <c r="X48" s="280"/>
      <c r="Y48" s="65"/>
      <c r="Z48" s="285"/>
      <c r="AA48" s="286"/>
      <c r="AB48" s="289"/>
      <c r="AC48" s="288"/>
      <c r="AD48" s="65"/>
      <c r="AE48" s="65"/>
      <c r="AF48" s="65"/>
      <c r="AG48" s="65"/>
      <c r="AH48" s="65"/>
      <c r="AI48" s="65"/>
      <c r="AJ48" s="68"/>
      <c r="AK48" s="68"/>
      <c r="AL48" s="68"/>
      <c r="AM48" s="65"/>
      <c r="AN48" s="66"/>
      <c r="AO48" s="57"/>
      <c r="AP48" s="57"/>
    </row>
    <row r="49" spans="1:42" ht="16.8" customHeight="1" thickBot="1" x14ac:dyDescent="0.25">
      <c r="A49" s="108"/>
      <c r="B49" s="108"/>
      <c r="C49" s="69"/>
      <c r="D49" s="70"/>
      <c r="E49" s="70"/>
      <c r="F49" s="70"/>
      <c r="G49" s="71"/>
      <c r="H49" s="71"/>
      <c r="I49" s="71"/>
      <c r="J49" s="71"/>
      <c r="K49" s="71"/>
      <c r="L49" s="71"/>
      <c r="M49" s="71"/>
      <c r="N49" s="71"/>
      <c r="O49" s="71"/>
      <c r="P49" s="71"/>
      <c r="Q49" s="71"/>
      <c r="R49" s="71"/>
      <c r="S49" s="72"/>
      <c r="T49" s="72"/>
      <c r="U49" s="72"/>
      <c r="V49" s="72"/>
      <c r="W49" s="72"/>
      <c r="X49" s="72"/>
      <c r="Y49" s="73"/>
      <c r="Z49" s="74"/>
      <c r="AA49" s="74"/>
      <c r="AB49" s="75"/>
      <c r="AC49" s="75"/>
      <c r="AD49" s="73"/>
      <c r="AE49" s="73"/>
      <c r="AF49" s="73"/>
      <c r="AG49" s="73"/>
      <c r="AH49" s="73"/>
      <c r="AI49" s="73"/>
      <c r="AJ49" s="76"/>
      <c r="AK49" s="76"/>
      <c r="AL49" s="76"/>
      <c r="AM49" s="73"/>
      <c r="AN49" s="77"/>
      <c r="AO49" s="57"/>
      <c r="AP49" s="57"/>
    </row>
    <row r="50" spans="1:42" ht="16.8" customHeight="1" thickTop="1" x14ac:dyDescent="0.2">
      <c r="A50" s="108"/>
      <c r="B50" s="108"/>
      <c r="C50" s="80"/>
      <c r="D50" s="337">
        <f>IF(AND(NOT(E52="/"),NOT(D52="X"),NOT(D58+E58&gt;9)),D58+E58,IF(AND(E52="/",NOT(F52="X")),F58+10,IF(AND(E52="/",F52="X"),20,IF(AND(D52="X",NOT(G52="/"),NOT(F52="X")),F58+G58+10,IF(AND(D52="X",G52="/"),20,IF(AND(D52="X",(F52="X"),NOT(H52="X")),H58+20,IF(AND(D52="X",F52="X",H52="X"),30,0)))))))</f>
        <v>0</v>
      </c>
      <c r="E50" s="337"/>
      <c r="F50" s="337">
        <f>IF(AND(NOT(G52="/"),NOT(F52="X"),NOT(F58+G58&gt;9)),F58+G58,IF(AND(G52="/",NOT(H52="X")),H58+10,IF(AND(G52="/",H52="X"),20,IF(AND(F52="X",NOT(I52="/"),NOT(H52="X")),H58+I58+10,IF(AND(F52="X",I52="/"),20,IF(AND(F52="X",(H52="X"),NOT(J52="X")),J58+20,IF(AND(F52="X",H52="X",J52="X"),30,0)))))))</f>
        <v>0</v>
      </c>
      <c r="G50" s="337"/>
      <c r="H50" s="337">
        <f>IF(AND(NOT(I52="/"),NOT(H52="X"),NOT(H58+I58&gt;9)),H58+I58,IF(AND(I52="/",NOT(J52="X")),J58+10,IF(AND(I52="/",J52="X"),20,IF(AND(H52="X",NOT(K52="/"),NOT(J52="X")),J58+K58+10,IF(AND(H52="X",K52="/"),20,IF(AND(H52="X",(J52="X"),NOT(L52="X")),L58+20,IF(AND(H52="X",J52="X",L52="X"),30,0)))))))</f>
        <v>0</v>
      </c>
      <c r="I50" s="337"/>
      <c r="J50" s="337">
        <f>IF(AND(NOT(K52="/"),NOT(J52="X"),NOT(J58+K58&gt;9)),J58+K58,IF(AND(K52="/",NOT(L52="X")),L58+10,IF(AND(K52="/",L52="X"),20,IF(AND(J52="X",NOT(M52="/"),NOT(L52="X")),L58+M58+10,IF(AND(J52="X",M52="/"),20,IF(AND(J52="X",(L52="X"),NOT(N52="X")),N58+20,IF(AND(J52="X",L52="X",N52="X"),30,0)))))))</f>
        <v>0</v>
      </c>
      <c r="K50" s="337"/>
      <c r="L50" s="337">
        <f>IF(AND(NOT(M52="/"),NOT(L52="X"),NOT(L58+M58&gt;9)),L58+M58,IF(AND(M52="/",NOT(N52="X")),N58+10,IF(AND(M52="/",N52="X"),20,IF(AND(L52="X",NOT(O52="/"),NOT(N52="X")),N58+O58+10,IF(AND(L52="X",O52="/"),20,IF(AND(L52="X",(N52="X"),NOT(P52="X")),P58+20,IF(AND(L52="X",N52="X",P52="X"),30,0)))))))</f>
        <v>0</v>
      </c>
      <c r="M50" s="337"/>
      <c r="N50" s="337">
        <f>IF(AND(NOT(O52="/"),NOT(N52="X"),NOT(N58+O58&gt;9)),N58+O58,IF(AND(O52="/",NOT(P52="X")),P58+10,IF(AND(O52="/",P52="X"),20,IF(AND(N52="X",NOT(Q52="/"),NOT(P52="X")),P58+Q58+10,IF(AND(N52="X",Q52="/"),20,IF(AND(N52="X",(P52="X"),NOT(R52="X")),R58+20,IF(AND(N52="X",P52="X",R52="X"),30,0)))))))</f>
        <v>0</v>
      </c>
      <c r="O50" s="337"/>
      <c r="P50" s="337">
        <f>IF(AND(NOT(Q52="/"),NOT(P52="X"),NOT(P58+Q58&gt;9)),P58+Q58,IF(AND(Q52="/",NOT(R52="X")),R58+10,IF(AND(Q52="/",R52="X"),20,IF(AND(P52="X",NOT(S52="/"),NOT(R52="X")),R58+S58+10,IF(AND(P52="X",S52="/"),20,IF(AND(P52="X",(R52="X"),NOT(T52="X")),T58+20,IF(AND(P52="X",R52="X",T52="X"),30,0)))))))</f>
        <v>0</v>
      </c>
      <c r="Q50" s="337"/>
      <c r="R50" s="337">
        <f>IF(AND(NOT(S52="/"),NOT(R52="X"),NOT(R58+S58&gt;9)),R58+S58,IF(AND(S52="/",NOT(T52="X")),T58+10,IF(AND(S52="/",T52="X"),20,IF(AND(R52="X",NOT(U52="/"),NOT(T52="X")),T58+U58+10,IF(AND(R52="X",U52="/"),20,IF(AND(R52="X",(T52="X"),NOT(V52="X")),V58+20,IF(AND(R52="X",T52="X",V52="X"),30,0)))))))</f>
        <v>0</v>
      </c>
      <c r="S50" s="337"/>
      <c r="T50" s="337">
        <f>IF(AND(NOT(U52="/"),NOT(T52="X"),NOT(T58+U58&gt;9)),T58+U58,IF(AND(U52="/",NOT(V52="X")),V58+10,IF(AND(U52="/",V52="X"),20,IF(AND(T52="X",NOT(V52="X"),NOT(W52="X"),NOT(W52="/")),V58+W58+10,IF(AND(T52="X",NOT(V52="X"),W52="/"),20,IF(AND(T52="X",(V52="X"),NOT(W52="X")),W58+20,IF(AND(T52="X",V52="X",W52="X"),30,0)))))))</f>
        <v>0</v>
      </c>
      <c r="U50" s="337"/>
      <c r="V50" s="337">
        <f>IF(AND(NOT(V52="X"),NOT(W52="/"),NOT(V58+W58&gt;9)),V58+W58,IF(AND(W52="/",NOT(X52="X")),X58+10,IF(AND(W52="/",X52="X"),20,IF(AND(V52="X",NOT(W52="X"),NOT(X52="/"),NOT(W58+X58&gt;9)),W58+X58+10,IF(AND(V52="X",X52="/"),20,IF(AND(V52="X",(W52="X"),NOT(X52="X")),X58+20,IF(AND(V52="X",W52="X",X52="X"),30,0)))))))</f>
        <v>0</v>
      </c>
      <c r="W50" s="337"/>
      <c r="X50" s="337"/>
      <c r="Y50" s="62"/>
      <c r="Z50" s="62"/>
      <c r="AA50" s="62"/>
      <c r="AB50" s="62"/>
      <c r="AC50" s="62"/>
      <c r="AD50" s="62"/>
      <c r="AE50" s="62"/>
      <c r="AF50" s="62"/>
      <c r="AG50" s="62"/>
      <c r="AH50" s="62"/>
      <c r="AI50" s="62"/>
      <c r="AJ50" s="79"/>
      <c r="AK50" s="79"/>
      <c r="AL50" s="79"/>
      <c r="AM50" s="62"/>
      <c r="AN50" s="63"/>
      <c r="AO50" s="57"/>
      <c r="AP50" s="57"/>
    </row>
    <row r="51" spans="1:42" ht="16.8" customHeight="1" thickBot="1" x14ac:dyDescent="0.25">
      <c r="A51" s="108"/>
      <c r="B51" s="108"/>
      <c r="C51" s="80"/>
      <c r="D51" s="264">
        <v>1</v>
      </c>
      <c r="E51" s="259"/>
      <c r="F51" s="259">
        <v>2</v>
      </c>
      <c r="G51" s="259"/>
      <c r="H51" s="259">
        <v>3</v>
      </c>
      <c r="I51" s="259"/>
      <c r="J51" s="259">
        <v>4</v>
      </c>
      <c r="K51" s="259"/>
      <c r="L51" s="259">
        <v>5</v>
      </c>
      <c r="M51" s="259"/>
      <c r="N51" s="259">
        <v>6</v>
      </c>
      <c r="O51" s="259"/>
      <c r="P51" s="259">
        <v>7</v>
      </c>
      <c r="Q51" s="259"/>
      <c r="R51" s="259">
        <v>8</v>
      </c>
      <c r="S51" s="259"/>
      <c r="T51" s="259">
        <v>9</v>
      </c>
      <c r="U51" s="259"/>
      <c r="V51" s="259">
        <v>10</v>
      </c>
      <c r="W51" s="259"/>
      <c r="X51" s="260"/>
      <c r="Y51" s="81"/>
      <c r="Z51" s="261" t="s">
        <v>28</v>
      </c>
      <c r="AA51" s="261"/>
      <c r="AB51" s="261"/>
      <c r="AC51" s="65"/>
      <c r="AD51" s="261" t="s">
        <v>29</v>
      </c>
      <c r="AE51" s="261"/>
      <c r="AF51" s="261"/>
      <c r="AG51" s="261"/>
      <c r="AH51" s="261"/>
      <c r="AI51" s="261"/>
      <c r="AJ51" s="262"/>
      <c r="AK51" s="262"/>
      <c r="AL51" s="262"/>
      <c r="AM51" s="82"/>
      <c r="AN51" s="66"/>
      <c r="AO51" s="57"/>
      <c r="AP51" s="57"/>
    </row>
    <row r="52" spans="1:42" ht="16.8" customHeight="1" x14ac:dyDescent="0.2">
      <c r="A52" s="108"/>
      <c r="B52" s="108"/>
      <c r="C52" s="80"/>
      <c r="D52" s="306"/>
      <c r="E52" s="297"/>
      <c r="F52" s="297"/>
      <c r="G52" s="297"/>
      <c r="H52" s="297"/>
      <c r="I52" s="297"/>
      <c r="J52" s="297"/>
      <c r="K52" s="297"/>
      <c r="L52" s="297"/>
      <c r="M52" s="297"/>
      <c r="N52" s="297"/>
      <c r="O52" s="297"/>
      <c r="P52" s="297"/>
      <c r="Q52" s="297"/>
      <c r="R52" s="297"/>
      <c r="S52" s="297"/>
      <c r="T52" s="297"/>
      <c r="U52" s="297"/>
      <c r="V52" s="297"/>
      <c r="W52" s="297"/>
      <c r="X52" s="299"/>
      <c r="Y52" s="83"/>
      <c r="Z52" s="301" t="s">
        <v>30</v>
      </c>
      <c r="AA52" s="302"/>
      <c r="AB52" s="302"/>
      <c r="AC52" s="84"/>
      <c r="AD52" s="301" t="s">
        <v>30</v>
      </c>
      <c r="AE52" s="303"/>
      <c r="AF52" s="303"/>
      <c r="AG52" s="304" t="s">
        <v>31</v>
      </c>
      <c r="AH52" s="305"/>
      <c r="AI52" s="305"/>
      <c r="AJ52" s="308" t="s">
        <v>32</v>
      </c>
      <c r="AK52" s="308"/>
      <c r="AL52" s="309"/>
      <c r="AM52" s="85"/>
      <c r="AN52" s="66"/>
      <c r="AO52" s="57"/>
      <c r="AP52" s="57"/>
    </row>
    <row r="53" spans="1:42" ht="16.8" customHeight="1" thickBot="1" x14ac:dyDescent="0.25">
      <c r="A53" s="108"/>
      <c r="B53" s="108"/>
      <c r="C53" s="80"/>
      <c r="D53" s="307"/>
      <c r="E53" s="298"/>
      <c r="F53" s="298"/>
      <c r="G53" s="298"/>
      <c r="H53" s="298"/>
      <c r="I53" s="298"/>
      <c r="J53" s="298"/>
      <c r="K53" s="298"/>
      <c r="L53" s="298"/>
      <c r="M53" s="298"/>
      <c r="N53" s="298"/>
      <c r="O53" s="298"/>
      <c r="P53" s="298"/>
      <c r="Q53" s="298"/>
      <c r="R53" s="298"/>
      <c r="S53" s="298"/>
      <c r="T53" s="298"/>
      <c r="U53" s="298"/>
      <c r="V53" s="298"/>
      <c r="W53" s="298"/>
      <c r="X53" s="300"/>
      <c r="Y53" s="86"/>
      <c r="Z53" s="310">
        <f>N(IF(V54="","",V54+AB46))</f>
        <v>0</v>
      </c>
      <c r="AA53" s="311"/>
      <c r="AB53" s="311"/>
      <c r="AC53" s="84"/>
      <c r="AD53" s="312">
        <f>N(IF(V54="","",V54))</f>
        <v>0</v>
      </c>
      <c r="AE53" s="314"/>
      <c r="AF53" s="314"/>
      <c r="AG53" s="329">
        <f>N(IF(V54="","",AD56/AM54))</f>
        <v>0</v>
      </c>
      <c r="AH53" s="322"/>
      <c r="AI53" s="322"/>
      <c r="AJ53" s="332">
        <f>SUM(AJ38,AD53)</f>
        <v>0</v>
      </c>
      <c r="AK53" s="332"/>
      <c r="AL53" s="333"/>
      <c r="AM53" s="87" t="s">
        <v>33</v>
      </c>
      <c r="AN53" s="66"/>
      <c r="AO53" s="57"/>
      <c r="AP53" s="57"/>
    </row>
    <row r="54" spans="1:42" ht="16.8" customHeight="1" thickBot="1" x14ac:dyDescent="0.25">
      <c r="A54" s="108"/>
      <c r="B54" s="108"/>
      <c r="C54" s="80"/>
      <c r="D54" s="290" t="str">
        <f>IF(OR(D52="X",COUNTA(E52)),(D50),"")</f>
        <v/>
      </c>
      <c r="E54" s="291"/>
      <c r="F54" s="296" t="str">
        <f>IF(AND(COUNT(D54),OR(F52="X",COUNTA(G52))),SUM(D50:G50),"")</f>
        <v/>
      </c>
      <c r="G54" s="291"/>
      <c r="H54" s="296" t="str">
        <f>IF(AND(COUNT(F54),OR(H52="X",COUNTA(I52))),SUM(D50:I50),"")</f>
        <v/>
      </c>
      <c r="I54" s="291"/>
      <c r="J54" s="296" t="str">
        <f>IF(AND(COUNT(H54),OR(J52="X",COUNTA(K52))),SUM(D50:K50),"")</f>
        <v/>
      </c>
      <c r="K54" s="291"/>
      <c r="L54" s="296" t="str">
        <f>IF(AND(COUNT(J54),OR(L52="X",COUNTA(M52))),SUM(D50:M50),"")</f>
        <v/>
      </c>
      <c r="M54" s="291"/>
      <c r="N54" s="296" t="str">
        <f>IF(AND(COUNT(L54),OR(N52="X",COUNTA(O52))),SUM(D50:O50),"")</f>
        <v/>
      </c>
      <c r="O54" s="291"/>
      <c r="P54" s="296" t="str">
        <f>IF(AND(COUNT(N54),OR(P52="X",COUNTA(Q52))),SUM(D50:Q50),"")</f>
        <v/>
      </c>
      <c r="Q54" s="291"/>
      <c r="R54" s="296" t="str">
        <f>IF(AND(COUNT(P54),OR(R52="X",COUNTA(S52))),SUM(D50:S50),"")</f>
        <v/>
      </c>
      <c r="S54" s="291"/>
      <c r="T54" s="296" t="str">
        <f>IF(AND(COUNT(R54),OR(T52="X",COUNTA(U52))),SUM(D50:U50),"")</f>
        <v/>
      </c>
      <c r="U54" s="291"/>
      <c r="V54" s="296" t="str">
        <f>IF(AND(COUNT(T54),OR(V52="X",COUNTA(W52))),SUM(D50:X50),"")</f>
        <v/>
      </c>
      <c r="W54" s="291"/>
      <c r="X54" s="324"/>
      <c r="Y54" s="88"/>
      <c r="Z54" s="327"/>
      <c r="AA54" s="328"/>
      <c r="AB54" s="328"/>
      <c r="AC54" s="84"/>
      <c r="AD54" s="315"/>
      <c r="AE54" s="314"/>
      <c r="AF54" s="314"/>
      <c r="AG54" s="330"/>
      <c r="AH54" s="331"/>
      <c r="AI54" s="331"/>
      <c r="AJ54" s="334"/>
      <c r="AK54" s="334"/>
      <c r="AL54" s="335"/>
      <c r="AM54" s="89">
        <f>N(IF(V54="",0,1))</f>
        <v>0</v>
      </c>
      <c r="AN54" s="66"/>
      <c r="AO54" s="57"/>
      <c r="AP54" s="57"/>
    </row>
    <row r="55" spans="1:42" ht="16.8" customHeight="1" x14ac:dyDescent="0.2">
      <c r="A55" s="108"/>
      <c r="B55" s="108"/>
      <c r="C55" s="80"/>
      <c r="D55" s="292"/>
      <c r="E55" s="293"/>
      <c r="F55" s="293"/>
      <c r="G55" s="293"/>
      <c r="H55" s="293"/>
      <c r="I55" s="293"/>
      <c r="J55" s="293"/>
      <c r="K55" s="293"/>
      <c r="L55" s="293"/>
      <c r="M55" s="293"/>
      <c r="N55" s="293"/>
      <c r="O55" s="293"/>
      <c r="P55" s="293"/>
      <c r="Q55" s="293"/>
      <c r="R55" s="293"/>
      <c r="S55" s="293"/>
      <c r="T55" s="293"/>
      <c r="U55" s="293"/>
      <c r="V55" s="293"/>
      <c r="W55" s="293"/>
      <c r="X55" s="325"/>
      <c r="Y55" s="90"/>
      <c r="Z55" s="301" t="s">
        <v>34</v>
      </c>
      <c r="AA55" s="302"/>
      <c r="AB55" s="302"/>
      <c r="AC55" s="84"/>
      <c r="AD55" s="301" t="s">
        <v>34</v>
      </c>
      <c r="AE55" s="303"/>
      <c r="AF55" s="303"/>
      <c r="AG55" s="304" t="s">
        <v>35</v>
      </c>
      <c r="AH55" s="305"/>
      <c r="AI55" s="305"/>
      <c r="AJ55" s="308" t="s">
        <v>36</v>
      </c>
      <c r="AK55" s="308"/>
      <c r="AL55" s="309"/>
      <c r="AM55" s="85"/>
      <c r="AN55" s="66"/>
      <c r="AO55" s="57"/>
      <c r="AP55" s="57"/>
    </row>
    <row r="56" spans="1:42" ht="16.8" customHeight="1" x14ac:dyDescent="0.2">
      <c r="A56" s="108"/>
      <c r="B56" s="108"/>
      <c r="C56" s="80"/>
      <c r="D56" s="292"/>
      <c r="E56" s="293"/>
      <c r="F56" s="293"/>
      <c r="G56" s="293"/>
      <c r="H56" s="293"/>
      <c r="I56" s="293"/>
      <c r="J56" s="293"/>
      <c r="K56" s="293"/>
      <c r="L56" s="293"/>
      <c r="M56" s="293"/>
      <c r="N56" s="293"/>
      <c r="O56" s="293"/>
      <c r="P56" s="293"/>
      <c r="Q56" s="293"/>
      <c r="R56" s="293"/>
      <c r="S56" s="293"/>
      <c r="T56" s="293"/>
      <c r="U56" s="293"/>
      <c r="V56" s="293"/>
      <c r="W56" s="293"/>
      <c r="X56" s="325"/>
      <c r="Y56" s="91"/>
      <c r="Z56" s="310">
        <f>Z53</f>
        <v>0</v>
      </c>
      <c r="AA56" s="311"/>
      <c r="AB56" s="311"/>
      <c r="AC56" s="84"/>
      <c r="AD56" s="312">
        <f>N(IF(V54="","",AD53))</f>
        <v>0</v>
      </c>
      <c r="AE56" s="314"/>
      <c r="AF56" s="314"/>
      <c r="AG56" s="316">
        <f>N(IF(V54="",AG41,AG41+1))</f>
        <v>0</v>
      </c>
      <c r="AH56" s="317"/>
      <c r="AI56" s="317"/>
      <c r="AJ56" s="319">
        <f>N(IF(V54="",AJ41,AJ53/AG56))</f>
        <v>0</v>
      </c>
      <c r="AK56" s="320"/>
      <c r="AL56" s="321"/>
      <c r="AM56" s="92"/>
      <c r="AN56" s="66"/>
      <c r="AO56" s="57"/>
      <c r="AP56" s="57"/>
    </row>
    <row r="57" spans="1:42" ht="16.8" customHeight="1" thickBot="1" x14ac:dyDescent="0.25">
      <c r="A57" s="108"/>
      <c r="B57" s="108"/>
      <c r="C57" s="80"/>
      <c r="D57" s="294"/>
      <c r="E57" s="295"/>
      <c r="F57" s="295"/>
      <c r="G57" s="295"/>
      <c r="H57" s="295"/>
      <c r="I57" s="295"/>
      <c r="J57" s="295"/>
      <c r="K57" s="295"/>
      <c r="L57" s="295"/>
      <c r="M57" s="295"/>
      <c r="N57" s="295"/>
      <c r="O57" s="295"/>
      <c r="P57" s="295"/>
      <c r="Q57" s="295"/>
      <c r="R57" s="295"/>
      <c r="S57" s="295"/>
      <c r="T57" s="295"/>
      <c r="U57" s="295"/>
      <c r="V57" s="295"/>
      <c r="W57" s="295"/>
      <c r="X57" s="326"/>
      <c r="Y57" s="91"/>
      <c r="Z57" s="312"/>
      <c r="AA57" s="313"/>
      <c r="AB57" s="313"/>
      <c r="AC57" s="84"/>
      <c r="AD57" s="315"/>
      <c r="AE57" s="314"/>
      <c r="AF57" s="314"/>
      <c r="AG57" s="318"/>
      <c r="AH57" s="317"/>
      <c r="AI57" s="317"/>
      <c r="AJ57" s="322"/>
      <c r="AK57" s="322"/>
      <c r="AL57" s="323"/>
      <c r="AM57" s="92"/>
      <c r="AN57" s="66"/>
      <c r="AO57" s="57"/>
      <c r="AP57" s="57"/>
    </row>
    <row r="58" spans="1:42" ht="16.8" customHeight="1" x14ac:dyDescent="0.2">
      <c r="A58" s="108"/>
      <c r="B58" s="108"/>
      <c r="C58" s="93"/>
      <c r="D58" s="94">
        <f>N(IF(D52="","",VLOOKUP(D52,$A$2:$B$18,2,0)))</f>
        <v>0</v>
      </c>
      <c r="E58" s="94">
        <f>N(IF(E52="","",VLOOKUP(E52,$A$9:$B$20,2,0)))</f>
        <v>0</v>
      </c>
      <c r="F58" s="94">
        <f>N(IF(F52="","",VLOOKUP(F52,$A$2:$B$18,2,0)))</f>
        <v>0</v>
      </c>
      <c r="G58" s="94">
        <f>N(IF(G52="","",VLOOKUP(G52,$A$9:$B$20,2,0)))</f>
        <v>0</v>
      </c>
      <c r="H58" s="94">
        <f>N(IF(H52="","",VLOOKUP(H52,$A$2:$B$18,2,0)))</f>
        <v>0</v>
      </c>
      <c r="I58" s="94">
        <f>N(IF(I52="","",VLOOKUP(I52,$A$9:$B$20,2,0)))</f>
        <v>0</v>
      </c>
      <c r="J58" s="94">
        <f>N(IF(J52="","",VLOOKUP(J52,$A$2:$B$18,2,0)))</f>
        <v>0</v>
      </c>
      <c r="K58" s="94">
        <f>N(IF(K52="","",VLOOKUP(K52,$A$9:$B$20,2,0)))</f>
        <v>0</v>
      </c>
      <c r="L58" s="94">
        <f>N(IF(L52="","",VLOOKUP(L52,$A$2:$B$18,2,0)))</f>
        <v>0</v>
      </c>
      <c r="M58" s="94">
        <f>N(IF(M52="","",VLOOKUP(M52,$A$9:$B$20,2,0)))</f>
        <v>0</v>
      </c>
      <c r="N58" s="94">
        <f>N(IF(N52="","",VLOOKUP(N52,$A$2:$B$18,2,0)))</f>
        <v>0</v>
      </c>
      <c r="O58" s="94">
        <f>N(IF(O52="","",VLOOKUP(O52,$A$9:$B$20,2,0)))</f>
        <v>0</v>
      </c>
      <c r="P58" s="94">
        <f>N(IF(P52="","",VLOOKUP(P52,$A$2:$B$18,2,0)))</f>
        <v>0</v>
      </c>
      <c r="Q58" s="94">
        <f>N(IF(Q52="","",VLOOKUP(Q52,$A$9:$B$20,2,0)))</f>
        <v>0</v>
      </c>
      <c r="R58" s="94">
        <f>N(IF(R52="","",VLOOKUP(R52,$A$2:$B$18,2,0)))</f>
        <v>0</v>
      </c>
      <c r="S58" s="94">
        <f>N(IF(S52="","",VLOOKUP(S52,$A$9:$B$20,2,0)))</f>
        <v>0</v>
      </c>
      <c r="T58" s="94">
        <f>N(IF(T52="","",VLOOKUP(T52,$A$2:$B$18,2,0)))</f>
        <v>0</v>
      </c>
      <c r="U58" s="94">
        <f>N(IF(U52="","",VLOOKUP(U52,$A$9:$B$20,2,0)))</f>
        <v>0</v>
      </c>
      <c r="V58" s="94">
        <f>N(IF(V52="","",VLOOKUP(V52,$A$2:$B$18,2,0)))</f>
        <v>0</v>
      </c>
      <c r="W58" s="94">
        <f>N(IF(W52="","",VLOOKUP(W52,$A$2:$B$20,2,0)))</f>
        <v>0</v>
      </c>
      <c r="X58" s="94">
        <f>N(IF(X52="","",VLOOKUP(X52,$A$2:$B$20,2,0)))</f>
        <v>0</v>
      </c>
      <c r="Y58" s="95"/>
      <c r="Z58" s="95"/>
      <c r="AA58" s="95"/>
      <c r="AB58" s="95"/>
      <c r="AC58" s="96"/>
      <c r="AD58" s="97"/>
      <c r="AE58" s="97"/>
      <c r="AF58" s="97"/>
      <c r="AG58" s="97"/>
      <c r="AH58" s="97"/>
      <c r="AI58" s="97"/>
      <c r="AJ58" s="98"/>
      <c r="AK58" s="98"/>
      <c r="AL58" s="98"/>
      <c r="AM58" s="97"/>
      <c r="AN58" s="99"/>
      <c r="AO58" s="57"/>
      <c r="AP58" s="57"/>
    </row>
    <row r="59" spans="1:42" ht="16.8" customHeight="1" x14ac:dyDescent="0.2">
      <c r="A59" s="108"/>
      <c r="B59" s="108"/>
      <c r="C59" s="100"/>
      <c r="D59" s="336">
        <f>IF(AND(NOT(E61="/"),NOT(D61="X"),NOT(D67+E67&gt;9)),D67+E67,IF(AND(E61="/",NOT(F61="X")),F67+10,IF(AND(E61="/",F61="X"),20,IF(AND(D61="X",NOT(G61="/"),NOT(F61="X")),F67+G67+10,IF(AND(D61="X",G61="/"),20,IF(AND(D61="X",(F61="X"),NOT(H61="X")),H67+20,IF(AND(D61="X",F61="X",H61="X"),30,0)))))))</f>
        <v>0</v>
      </c>
      <c r="E59" s="336"/>
      <c r="F59" s="336">
        <f>IF(AND(NOT(G61="/"),NOT(F61="X"),NOT(F67+G67&gt;9)),F67+G67,IF(AND(G61="/",NOT(H61="X")),H67+10,IF(AND(G61="/",H61="X"),20,IF(AND(F61="X",NOT(I61="/"),NOT(H61="X")),H67+I67+10,IF(AND(F61="X",I61="/"),20,IF(AND(F61="X",(H61="X"),NOT(J61="X")),J67+20,IF(AND(F61="X",H61="X",J61="X"),30,0)))))))</f>
        <v>0</v>
      </c>
      <c r="G59" s="336"/>
      <c r="H59" s="336">
        <f>IF(AND(NOT(I61="/"),NOT(H61="X"),NOT(H67+I67&gt;9)),H67+I67,IF(AND(I61="/",NOT(J61="X")),J67+10,IF(AND(I61="/",J61="X"),20,IF(AND(H61="X",NOT(K61="/"),NOT(J61="X")),J67+K67+10,IF(AND(H61="X",K61="/"),20,IF(AND(H61="X",(J61="X"),NOT(L61="X")),L67+20,IF(AND(H61="X",J61="X",L61="X"),30,0)))))))</f>
        <v>0</v>
      </c>
      <c r="I59" s="336"/>
      <c r="J59" s="336">
        <f>IF(AND(NOT(K61="/"),NOT(J61="X"),NOT(J67+K67&gt;9)),J67+K67,IF(AND(K61="/",NOT(L61="X")),L67+10,IF(AND(K61="/",L61="X"),20,IF(AND(J61="X",NOT(M61="/"),NOT(L61="X")),L67+M67+10,IF(AND(J61="X",M61="/"),20,IF(AND(J61="X",(L61="X"),NOT(N61="X")),N67+20,IF(AND(J61="X",L61="X",N61="X"),30,0)))))))</f>
        <v>0</v>
      </c>
      <c r="K59" s="336"/>
      <c r="L59" s="336">
        <f>IF(AND(NOT(M61="/"),NOT(L61="X"),NOT(L67+M67&gt;9)),L67+M67,IF(AND(M61="/",NOT(N61="X")),N67+10,IF(AND(M61="/",N61="X"),20,IF(AND(L61="X",NOT(O61="/"),NOT(N61="X")),N67+O67+10,IF(AND(L61="X",O61="/"),20,IF(AND(L61="X",(N61="X"),NOT(P61="X")),P67+20,IF(AND(L61="X",N61="X",P61="X"),30,0)))))))</f>
        <v>0</v>
      </c>
      <c r="M59" s="336"/>
      <c r="N59" s="336">
        <f>IF(AND(NOT(O61="/"),NOT(N61="X"),NOT(N67+O67&gt;9)),N67+O67,IF(AND(O61="/",NOT(P61="X")),P67+10,IF(AND(O61="/",P61="X"),20,IF(AND(N61="X",NOT(Q61="/"),NOT(P61="X")),P67+Q67+10,IF(AND(N61="X",Q61="/"),20,IF(AND(N61="X",(P61="X"),NOT(R61="X")),R67+20,IF(AND(N61="X",P61="X",R61="X"),30,0)))))))</f>
        <v>0</v>
      </c>
      <c r="O59" s="336"/>
      <c r="P59" s="336">
        <f>IF(AND(NOT(Q61="/"),NOT(P61="X"),NOT(P67+Q67&gt;9)),P67+Q67,IF(AND(Q61="/",NOT(R61="X")),R67+10,IF(AND(Q61="/",R61="X"),20,IF(AND(P61="X",NOT(S61="/"),NOT(R61="X")),R67+S67+10,IF(AND(P61="X",S61="/"),20,IF(AND(P61="X",(R61="X"),NOT(T61="X")),T67+20,IF(AND(P61="X",R61="X",T61="X"),30,0)))))))</f>
        <v>0</v>
      </c>
      <c r="Q59" s="336"/>
      <c r="R59" s="336">
        <f>IF(AND(NOT(S61="/"),NOT(R61="X"),NOT(R67+S67&gt;9)),R67+S67,IF(AND(S61="/",NOT(T61="X")),T67+10,IF(AND(S61="/",T61="X"),20,IF(AND(R61="X",NOT(U61="/"),NOT(T61="X")),T67+U67+10,IF(AND(R61="X",U61="/"),20,IF(AND(R61="X",(T61="X"),NOT(V61="X")),V67+20,IF(AND(R61="X",T61="X",V61="X"),30,0)))))))</f>
        <v>0</v>
      </c>
      <c r="S59" s="336"/>
      <c r="T59" s="336">
        <f>IF(AND(NOT(U61="/"),NOT(T61="X"),NOT(T67+U67&gt;9)),T67+U67,IF(AND(U61="/",NOT(V61="X")),V67+10,IF(AND(U61="/",V61="X"),20,IF(AND(T61="X",NOT(V61="X"),NOT(W61="X"),NOT(W61="/")),V67+W67+10,IF(AND(T61="X",NOT(V61="X"),W61="/"),20,IF(AND(T61="X",(V61="X"),NOT(W61="X")),W67+20,IF(AND(T61="X",V61="X",W61="X"),30,0)))))))</f>
        <v>0</v>
      </c>
      <c r="U59" s="336"/>
      <c r="V59" s="336">
        <f>IF(AND(NOT(V61="X"),NOT(W61="/"),NOT(V67+W67&gt;9)),V67+W67,IF(AND(W61="/",NOT(X61="X")),X67+10,IF(AND(W61="/",X61="X"),20,IF(AND(V61="X",NOT(W61="X"),NOT(X61="/"),NOT(W67+X67&gt;9)),W67+X67+10,IF(AND(V61="X",X61="/"),20,IF(AND(V61="X",(W61="X"),NOT(X61="X")),X67+20,IF(AND(V61="X",W61="X",X61="X"),30,0)))))))</f>
        <v>0</v>
      </c>
      <c r="W59" s="336"/>
      <c r="X59" s="336"/>
      <c r="Y59" s="101"/>
      <c r="Z59" s="101"/>
      <c r="AA59" s="101"/>
      <c r="AB59" s="101"/>
      <c r="AC59" s="102"/>
      <c r="AD59" s="103"/>
      <c r="AE59" s="103"/>
      <c r="AF59" s="103"/>
      <c r="AG59" s="103"/>
      <c r="AH59" s="103"/>
      <c r="AI59" s="103"/>
      <c r="AJ59" s="104"/>
      <c r="AK59" s="104"/>
      <c r="AL59" s="104"/>
      <c r="AM59" s="103"/>
      <c r="AN59" s="105"/>
      <c r="AO59" s="57"/>
      <c r="AP59" s="57"/>
    </row>
    <row r="60" spans="1:42" ht="16.8" customHeight="1" thickBot="1" x14ac:dyDescent="0.25">
      <c r="A60" s="108"/>
      <c r="B60" s="108"/>
      <c r="C60" s="80"/>
      <c r="D60" s="264">
        <v>1</v>
      </c>
      <c r="E60" s="259"/>
      <c r="F60" s="259">
        <v>2</v>
      </c>
      <c r="G60" s="259"/>
      <c r="H60" s="259">
        <v>3</v>
      </c>
      <c r="I60" s="259"/>
      <c r="J60" s="259">
        <v>4</v>
      </c>
      <c r="K60" s="259"/>
      <c r="L60" s="259">
        <v>5</v>
      </c>
      <c r="M60" s="259"/>
      <c r="N60" s="259">
        <v>6</v>
      </c>
      <c r="O60" s="259"/>
      <c r="P60" s="259">
        <v>7</v>
      </c>
      <c r="Q60" s="259"/>
      <c r="R60" s="259">
        <v>8</v>
      </c>
      <c r="S60" s="259"/>
      <c r="T60" s="259">
        <v>9</v>
      </c>
      <c r="U60" s="259"/>
      <c r="V60" s="259">
        <v>10</v>
      </c>
      <c r="W60" s="259"/>
      <c r="X60" s="260"/>
      <c r="Y60" s="81"/>
      <c r="Z60" s="261" t="s">
        <v>28</v>
      </c>
      <c r="AA60" s="262"/>
      <c r="AB60" s="262"/>
      <c r="AC60" s="65"/>
      <c r="AD60" s="261" t="s">
        <v>29</v>
      </c>
      <c r="AE60" s="261"/>
      <c r="AF60" s="261"/>
      <c r="AG60" s="261"/>
      <c r="AH60" s="261"/>
      <c r="AI60" s="261"/>
      <c r="AJ60" s="262"/>
      <c r="AK60" s="262"/>
      <c r="AL60" s="262"/>
      <c r="AM60" s="82"/>
      <c r="AN60" s="66"/>
      <c r="AO60" s="57"/>
      <c r="AP60" s="57"/>
    </row>
    <row r="61" spans="1:42" ht="16.8" customHeight="1" x14ac:dyDescent="0.2">
      <c r="A61" s="108"/>
      <c r="B61" s="108"/>
      <c r="C61" s="80"/>
      <c r="D61" s="306"/>
      <c r="E61" s="297"/>
      <c r="F61" s="297"/>
      <c r="G61" s="297"/>
      <c r="H61" s="297"/>
      <c r="I61" s="297"/>
      <c r="J61" s="297"/>
      <c r="K61" s="297"/>
      <c r="L61" s="297"/>
      <c r="M61" s="297"/>
      <c r="N61" s="297"/>
      <c r="O61" s="297"/>
      <c r="P61" s="297"/>
      <c r="Q61" s="297"/>
      <c r="R61" s="297"/>
      <c r="S61" s="297"/>
      <c r="T61" s="297"/>
      <c r="U61" s="297"/>
      <c r="V61" s="297"/>
      <c r="W61" s="297"/>
      <c r="X61" s="299"/>
      <c r="Y61" s="81"/>
      <c r="Z61" s="301" t="s">
        <v>30</v>
      </c>
      <c r="AA61" s="302"/>
      <c r="AB61" s="302"/>
      <c r="AC61" s="84"/>
      <c r="AD61" s="301" t="s">
        <v>30</v>
      </c>
      <c r="AE61" s="303"/>
      <c r="AF61" s="303"/>
      <c r="AG61" s="304" t="s">
        <v>31</v>
      </c>
      <c r="AH61" s="305"/>
      <c r="AI61" s="305"/>
      <c r="AJ61" s="308" t="s">
        <v>32</v>
      </c>
      <c r="AK61" s="308"/>
      <c r="AL61" s="309"/>
      <c r="AM61" s="85"/>
      <c r="AN61" s="66"/>
      <c r="AO61" s="57"/>
      <c r="AP61" s="57"/>
    </row>
    <row r="62" spans="1:42" ht="16.8" customHeight="1" thickBot="1" x14ac:dyDescent="0.25">
      <c r="A62" s="108"/>
      <c r="B62" s="108"/>
      <c r="C62" s="80"/>
      <c r="D62" s="307"/>
      <c r="E62" s="298"/>
      <c r="F62" s="298"/>
      <c r="G62" s="298"/>
      <c r="H62" s="298"/>
      <c r="I62" s="298"/>
      <c r="J62" s="298"/>
      <c r="K62" s="298"/>
      <c r="L62" s="298"/>
      <c r="M62" s="298"/>
      <c r="N62" s="298"/>
      <c r="O62" s="298"/>
      <c r="P62" s="298"/>
      <c r="Q62" s="298"/>
      <c r="R62" s="298"/>
      <c r="S62" s="298"/>
      <c r="T62" s="298"/>
      <c r="U62" s="298"/>
      <c r="V62" s="298"/>
      <c r="W62" s="298"/>
      <c r="X62" s="300"/>
      <c r="Y62" s="86"/>
      <c r="Z62" s="310">
        <f>N(IF(V63="","",V63+AB46))</f>
        <v>0</v>
      </c>
      <c r="AA62" s="311"/>
      <c r="AB62" s="311"/>
      <c r="AC62" s="84"/>
      <c r="AD62" s="312">
        <f>N(IF(V63="","",V63))</f>
        <v>0</v>
      </c>
      <c r="AE62" s="314"/>
      <c r="AF62" s="314"/>
      <c r="AG62" s="329">
        <f>N(IF(V63="","",AD65/AM63))</f>
        <v>0</v>
      </c>
      <c r="AH62" s="322"/>
      <c r="AI62" s="322"/>
      <c r="AJ62" s="332">
        <f>SUM(AJ53,AD62)</f>
        <v>0</v>
      </c>
      <c r="AK62" s="332"/>
      <c r="AL62" s="333"/>
      <c r="AM62" s="87" t="s">
        <v>33</v>
      </c>
      <c r="AN62" s="66"/>
      <c r="AO62" s="57"/>
      <c r="AP62" s="57"/>
    </row>
    <row r="63" spans="1:42" ht="16.8" customHeight="1" thickBot="1" x14ac:dyDescent="0.25">
      <c r="A63" s="108"/>
      <c r="B63" s="108"/>
      <c r="C63" s="80"/>
      <c r="D63" s="290" t="str">
        <f>IF(OR(D61="X",COUNTA(E61)),(D59),"")</f>
        <v/>
      </c>
      <c r="E63" s="291"/>
      <c r="F63" s="296" t="str">
        <f>IF(AND(COUNT(D63),OR(F61="X",COUNTA(G61))),SUM(D59:G59),"")</f>
        <v/>
      </c>
      <c r="G63" s="291"/>
      <c r="H63" s="296" t="str">
        <f>IF(AND(COUNT(F63),OR(H61="X",COUNTA(I61))),SUM(D59:I59),"")</f>
        <v/>
      </c>
      <c r="I63" s="291"/>
      <c r="J63" s="296" t="str">
        <f>IF(AND(COUNT(H63),OR(J61="X",COUNTA(K61))),SUM(D59:K59),"")</f>
        <v/>
      </c>
      <c r="K63" s="291"/>
      <c r="L63" s="296" t="str">
        <f>IF(AND(COUNT(J63),OR(L61="X",COUNTA(M61))),SUM(D59:M59),"")</f>
        <v/>
      </c>
      <c r="M63" s="291"/>
      <c r="N63" s="296" t="str">
        <f>IF(AND(COUNT(L63),OR(N61="X",COUNTA(O61))),SUM(D59:O59),"")</f>
        <v/>
      </c>
      <c r="O63" s="291"/>
      <c r="P63" s="296" t="str">
        <f>IF(AND(COUNT(N63),OR(P61="X",COUNTA(Q61))),SUM(D59:Q59),"")</f>
        <v/>
      </c>
      <c r="Q63" s="291"/>
      <c r="R63" s="296" t="str">
        <f>IF(AND(COUNT(P63),OR(R61="X",COUNTA(S61))),SUM(D59:S59),"")</f>
        <v/>
      </c>
      <c r="S63" s="291"/>
      <c r="T63" s="296" t="str">
        <f>IF(AND(COUNT(R63),OR(T61="X",COUNTA(U61))),SUM(D59:U59),"")</f>
        <v/>
      </c>
      <c r="U63" s="291"/>
      <c r="V63" s="296" t="str">
        <f>IF(AND(COUNT(T63),OR(V61="X",COUNTA(W61))),SUM(D59:X59),"")</f>
        <v/>
      </c>
      <c r="W63" s="291"/>
      <c r="X63" s="324"/>
      <c r="Y63" s="88"/>
      <c r="Z63" s="327"/>
      <c r="AA63" s="328"/>
      <c r="AB63" s="328"/>
      <c r="AC63" s="84"/>
      <c r="AD63" s="315"/>
      <c r="AE63" s="314"/>
      <c r="AF63" s="314"/>
      <c r="AG63" s="330"/>
      <c r="AH63" s="331"/>
      <c r="AI63" s="331"/>
      <c r="AJ63" s="334"/>
      <c r="AK63" s="334"/>
      <c r="AL63" s="335"/>
      <c r="AM63" s="89">
        <f>N(IF(V63="",AM54,AM54+1))</f>
        <v>0</v>
      </c>
      <c r="AN63" s="66"/>
      <c r="AO63" s="57"/>
      <c r="AP63" s="57"/>
    </row>
    <row r="64" spans="1:42" ht="16.8" customHeight="1" x14ac:dyDescent="0.2">
      <c r="A64" s="108"/>
      <c r="B64" s="108"/>
      <c r="C64" s="80"/>
      <c r="D64" s="292"/>
      <c r="E64" s="293"/>
      <c r="F64" s="293"/>
      <c r="G64" s="293"/>
      <c r="H64" s="293"/>
      <c r="I64" s="293"/>
      <c r="J64" s="293"/>
      <c r="K64" s="293"/>
      <c r="L64" s="293"/>
      <c r="M64" s="293"/>
      <c r="N64" s="293"/>
      <c r="O64" s="293"/>
      <c r="P64" s="293"/>
      <c r="Q64" s="293"/>
      <c r="R64" s="293"/>
      <c r="S64" s="293"/>
      <c r="T64" s="293"/>
      <c r="U64" s="293"/>
      <c r="V64" s="293"/>
      <c r="W64" s="293"/>
      <c r="X64" s="325"/>
      <c r="Y64" s="90"/>
      <c r="Z64" s="301" t="s">
        <v>34</v>
      </c>
      <c r="AA64" s="302"/>
      <c r="AB64" s="302"/>
      <c r="AC64" s="84"/>
      <c r="AD64" s="301" t="s">
        <v>34</v>
      </c>
      <c r="AE64" s="303"/>
      <c r="AF64" s="303"/>
      <c r="AG64" s="304" t="s">
        <v>35</v>
      </c>
      <c r="AH64" s="305"/>
      <c r="AI64" s="305"/>
      <c r="AJ64" s="308" t="s">
        <v>36</v>
      </c>
      <c r="AK64" s="308"/>
      <c r="AL64" s="309"/>
      <c r="AM64" s="85"/>
      <c r="AN64" s="66"/>
      <c r="AO64" s="57"/>
      <c r="AP64" s="57"/>
    </row>
    <row r="65" spans="1:42" ht="16.8" customHeight="1" x14ac:dyDescent="0.2">
      <c r="A65" s="108"/>
      <c r="B65" s="108"/>
      <c r="C65" s="80"/>
      <c r="D65" s="292"/>
      <c r="E65" s="293"/>
      <c r="F65" s="293"/>
      <c r="G65" s="293"/>
      <c r="H65" s="293"/>
      <c r="I65" s="293"/>
      <c r="J65" s="293"/>
      <c r="K65" s="293"/>
      <c r="L65" s="293"/>
      <c r="M65" s="293"/>
      <c r="N65" s="293"/>
      <c r="O65" s="293"/>
      <c r="P65" s="293"/>
      <c r="Q65" s="293"/>
      <c r="R65" s="293"/>
      <c r="S65" s="293"/>
      <c r="T65" s="293"/>
      <c r="U65" s="293"/>
      <c r="V65" s="293"/>
      <c r="W65" s="293"/>
      <c r="X65" s="325"/>
      <c r="Y65" s="91"/>
      <c r="Z65" s="310">
        <f>SUM(Z56,Z62)</f>
        <v>0</v>
      </c>
      <c r="AA65" s="311"/>
      <c r="AB65" s="311"/>
      <c r="AC65" s="84"/>
      <c r="AD65" s="312">
        <f>N(IF(AD62="","",IF(V63=1,AD62,AD62+AD56)))</f>
        <v>0</v>
      </c>
      <c r="AE65" s="314"/>
      <c r="AF65" s="314"/>
      <c r="AG65" s="316">
        <f>N(IF(V63="",AG56,AG56+1))</f>
        <v>0</v>
      </c>
      <c r="AH65" s="317"/>
      <c r="AI65" s="317"/>
      <c r="AJ65" s="319">
        <f>N(IF(V63="",AJ56,AJ62/AG65))</f>
        <v>0</v>
      </c>
      <c r="AK65" s="320"/>
      <c r="AL65" s="321"/>
      <c r="AM65" s="92"/>
      <c r="AN65" s="66"/>
      <c r="AO65" s="57"/>
      <c r="AP65" s="57"/>
    </row>
    <row r="66" spans="1:42" ht="16.8" customHeight="1" thickBot="1" x14ac:dyDescent="0.25">
      <c r="A66" s="108"/>
      <c r="B66" s="108"/>
      <c r="C66" s="80"/>
      <c r="D66" s="294"/>
      <c r="E66" s="295"/>
      <c r="F66" s="295"/>
      <c r="G66" s="295"/>
      <c r="H66" s="295"/>
      <c r="I66" s="295"/>
      <c r="J66" s="295"/>
      <c r="K66" s="295"/>
      <c r="L66" s="295"/>
      <c r="M66" s="295"/>
      <c r="N66" s="295"/>
      <c r="O66" s="295"/>
      <c r="P66" s="295"/>
      <c r="Q66" s="295"/>
      <c r="R66" s="295"/>
      <c r="S66" s="295"/>
      <c r="T66" s="295"/>
      <c r="U66" s="295"/>
      <c r="V66" s="295"/>
      <c r="W66" s="295"/>
      <c r="X66" s="326"/>
      <c r="Y66" s="91"/>
      <c r="Z66" s="312"/>
      <c r="AA66" s="313"/>
      <c r="AB66" s="313"/>
      <c r="AC66" s="84"/>
      <c r="AD66" s="315"/>
      <c r="AE66" s="314"/>
      <c r="AF66" s="314"/>
      <c r="AG66" s="318"/>
      <c r="AH66" s="317"/>
      <c r="AI66" s="317"/>
      <c r="AJ66" s="322"/>
      <c r="AK66" s="322"/>
      <c r="AL66" s="323"/>
      <c r="AM66" s="92"/>
      <c r="AN66" s="66"/>
      <c r="AO66" s="57"/>
      <c r="AP66" s="57"/>
    </row>
    <row r="67" spans="1:42" ht="16.8" customHeight="1" x14ac:dyDescent="0.2">
      <c r="A67" s="108"/>
      <c r="B67" s="108"/>
      <c r="C67" s="93"/>
      <c r="D67" s="94">
        <f>N(IF(D61="","",VLOOKUP(D61,$A$2:$B$18,2,0)))</f>
        <v>0</v>
      </c>
      <c r="E67" s="94">
        <f>N(IF(E61="","",VLOOKUP(E61,$A$9:$B$20,2,0)))</f>
        <v>0</v>
      </c>
      <c r="F67" s="94">
        <f>N(IF(F61="","",VLOOKUP(F61,$A$2:$B$18,2,0)))</f>
        <v>0</v>
      </c>
      <c r="G67" s="94">
        <f>N(IF(G61="","",VLOOKUP(G61,$A$9:$B$20,2,0)))</f>
        <v>0</v>
      </c>
      <c r="H67" s="94">
        <f>N(IF(H61="","",VLOOKUP(H61,$A$2:$B$18,2,0)))</f>
        <v>0</v>
      </c>
      <c r="I67" s="94">
        <f>N(IF(I61="","",VLOOKUP(I61,$A$9:$B$20,2,0)))</f>
        <v>0</v>
      </c>
      <c r="J67" s="94">
        <f>N(IF(J61="","",VLOOKUP(J61,$A$2:$B$18,2,0)))</f>
        <v>0</v>
      </c>
      <c r="K67" s="94">
        <f>N(IF(K61="","",VLOOKUP(K61,$A$9:$B$20,2,0)))</f>
        <v>0</v>
      </c>
      <c r="L67" s="94">
        <f>N(IF(L61="","",VLOOKUP(L61,$A$2:$B$18,2,0)))</f>
        <v>0</v>
      </c>
      <c r="M67" s="94">
        <f>N(IF(M61="","",VLOOKUP(M61,$A$9:$B$20,2,0)))</f>
        <v>0</v>
      </c>
      <c r="N67" s="94">
        <f>N(IF(N61="","",VLOOKUP(N61,$A$2:$B$18,2,0)))</f>
        <v>0</v>
      </c>
      <c r="O67" s="94">
        <f>N(IF(O61="","",VLOOKUP(O61,$A$9:$B$20,2,0)))</f>
        <v>0</v>
      </c>
      <c r="P67" s="94">
        <f>N(IF(P61="","",VLOOKUP(P61,$A$2:$B$18,2,0)))</f>
        <v>0</v>
      </c>
      <c r="Q67" s="94">
        <f>N(IF(Q61="","",VLOOKUP(Q61,$A$9:$B$20,2,0)))</f>
        <v>0</v>
      </c>
      <c r="R67" s="94">
        <f>N(IF(R61="","",VLOOKUP(R61,$A$2:$B$18,2,0)))</f>
        <v>0</v>
      </c>
      <c r="S67" s="94">
        <f>N(IF(S61="","",VLOOKUP(S61,$A$9:$B$20,2,0)))</f>
        <v>0</v>
      </c>
      <c r="T67" s="94">
        <f>N(IF(T61="","",VLOOKUP(T61,$A$2:$B$18,2,0)))</f>
        <v>0</v>
      </c>
      <c r="U67" s="94">
        <f>N(IF(U61="","",VLOOKUP(U61,$A$9:$B$20,2,0)))</f>
        <v>0</v>
      </c>
      <c r="V67" s="94">
        <f>N(IF(V61="","",VLOOKUP(V61,$A$2:$B$18,2,0)))</f>
        <v>0</v>
      </c>
      <c r="W67" s="94">
        <f>N(IF(W61="","",VLOOKUP(W61,$A$2:$B$20,2,0)))</f>
        <v>0</v>
      </c>
      <c r="X67" s="94">
        <f>N(IF(X61="","",VLOOKUP(X61,$A$2:$B$20,2,0)))</f>
        <v>0</v>
      </c>
      <c r="Y67" s="95"/>
      <c r="Z67" s="95"/>
      <c r="AA67" s="95"/>
      <c r="AB67" s="95"/>
      <c r="AC67" s="96"/>
      <c r="AD67" s="97"/>
      <c r="AE67" s="97"/>
      <c r="AF67" s="97"/>
      <c r="AG67" s="97"/>
      <c r="AH67" s="97"/>
      <c r="AI67" s="97"/>
      <c r="AJ67" s="98"/>
      <c r="AK67" s="98"/>
      <c r="AL67" s="98"/>
      <c r="AM67" s="97"/>
      <c r="AN67" s="99"/>
      <c r="AO67" s="57"/>
      <c r="AP67" s="57"/>
    </row>
    <row r="68" spans="1:42" ht="16.8" customHeight="1" x14ac:dyDescent="0.2">
      <c r="A68" s="108"/>
      <c r="B68" s="108"/>
      <c r="C68" s="100"/>
      <c r="D68" s="336">
        <f>IF(AND(NOT(E70="/"),NOT(D70="X"),NOT(D76+E76&gt;9)),D76+E76,IF(AND(E70="/",NOT(F70="X")),F76+10,IF(AND(E70="/",F70="X"),20,IF(AND(D70="X",NOT(G70="/"),NOT(F70="X")),F76+G76+10,IF(AND(D70="X",G70="/"),20,IF(AND(D70="X",(F70="X"),NOT(H70="X")),H76+20,IF(AND(D70="X",F70="X",H70="X"),30,0)))))))</f>
        <v>0</v>
      </c>
      <c r="E68" s="336"/>
      <c r="F68" s="336">
        <f>IF(AND(NOT(G70="/"),NOT(F70="X"),NOT(F76+G76&gt;9)),F76+G76,IF(AND(G70="/",NOT(H70="X")),H76+10,IF(AND(G70="/",H70="X"),20,IF(AND(F70="X",NOT(I70="/"),NOT(H70="X")),H76+I76+10,IF(AND(F70="X",I70="/"),20,IF(AND(F70="X",(H70="X"),NOT(J70="X")),J76+20,IF(AND(F70="X",H70="X",J70="X"),30,0)))))))</f>
        <v>0</v>
      </c>
      <c r="G68" s="336"/>
      <c r="H68" s="336">
        <f>IF(AND(NOT(I70="/"),NOT(H70="X"),NOT(H76+I76&gt;9)),H76+I76,IF(AND(I70="/",NOT(J70="X")),J76+10,IF(AND(I70="/",J70="X"),20,IF(AND(H70="X",NOT(K70="/"),NOT(J70="X")),J76+K76+10,IF(AND(H70="X",K70="/"),20,IF(AND(H70="X",(J70="X"),NOT(L70="X")),L76+20,IF(AND(H70="X",J70="X",L70="X"),30,0)))))))</f>
        <v>0</v>
      </c>
      <c r="I68" s="336"/>
      <c r="J68" s="336">
        <f>IF(AND(NOT(K70="/"),NOT(J70="X"),NOT(J76+K76&gt;9)),J76+K76,IF(AND(K70="/",NOT(L70="X")),L76+10,IF(AND(K70="/",L70="X"),20,IF(AND(J70="X",NOT(M70="/"),NOT(L70="X")),L76+M76+10,IF(AND(J70="X",M70="/"),20,IF(AND(J70="X",(L70="X"),NOT(N70="X")),N76+20,IF(AND(J70="X",L70="X",N70="X"),30,0)))))))</f>
        <v>0</v>
      </c>
      <c r="K68" s="336"/>
      <c r="L68" s="336">
        <f>IF(AND(NOT(M70="/"),NOT(L70="X"),NOT(L76+M76&gt;9)),L76+M76,IF(AND(M70="/",NOT(N70="X")),N76+10,IF(AND(M70="/",N70="X"),20,IF(AND(L70="X",NOT(O70="/"),NOT(N70="X")),N76+O76+10,IF(AND(L70="X",O70="/"),20,IF(AND(L70="X",(N70="X"),NOT(P70="X")),P76+20,IF(AND(L70="X",N70="X",P70="X"),30,0)))))))</f>
        <v>0</v>
      </c>
      <c r="M68" s="336"/>
      <c r="N68" s="336">
        <f>IF(AND(NOT(O70="/"),NOT(N70="X"),NOT(N76+O76&gt;9)),N76+O76,IF(AND(O70="/",NOT(P70="X")),P76+10,IF(AND(O70="/",P70="X"),20,IF(AND(N70="X",NOT(Q70="/"),NOT(P70="X")),P76+Q76+10,IF(AND(N70="X",Q70="/"),20,IF(AND(N70="X",(P70="X"),NOT(R70="X")),R76+20,IF(AND(N70="X",P70="X",R70="X"),30,0)))))))</f>
        <v>0</v>
      </c>
      <c r="O68" s="336"/>
      <c r="P68" s="336">
        <f>IF(AND(NOT(Q70="/"),NOT(P70="X"),NOT(P76+Q76&gt;9)),P76+Q76,IF(AND(Q70="/",NOT(R70="X")),R76+10,IF(AND(Q70="/",R70="X"),20,IF(AND(P70="X",NOT(S70="/"),NOT(R70="X")),R76+S76+10,IF(AND(P70="X",S70="/"),20,IF(AND(P70="X",(R70="X"),NOT(T70="X")),T76+20,IF(AND(P70="X",R70="X",T70="X"),30,0)))))))</f>
        <v>0</v>
      </c>
      <c r="Q68" s="336"/>
      <c r="R68" s="336">
        <f>IF(AND(NOT(S70="/"),NOT(R70="X"),NOT(R76+S76&gt;9)),R76+S76,IF(AND(S70="/",NOT(T70="X")),T76+10,IF(AND(S70="/",T70="X"),20,IF(AND(R70="X",NOT(U70="/"),NOT(T70="X")),T76+U76+10,IF(AND(R70="X",U70="/"),20,IF(AND(R70="X",(T70="X"),NOT(V70="X")),V76+20,IF(AND(R70="X",T70="X",V70="X"),30,0)))))))</f>
        <v>0</v>
      </c>
      <c r="S68" s="336"/>
      <c r="T68" s="336">
        <f>IF(AND(NOT(U70="/"),NOT(T70="X"),NOT(T76+U76&gt;9)),T76+U76,IF(AND(U70="/",NOT(V70="X")),V76+10,IF(AND(U70="/",V70="X"),20,IF(AND(T70="X",NOT(V70="X"),NOT(W70="X"),NOT(W70="/")),V76+W76+10,IF(AND(T70="X",NOT(V70="X"),W70="/"),20,IF(AND(T70="X",(V70="X"),NOT(W70="X")),W76+20,IF(AND(T70="X",V70="X",W70="X"),30,0)))))))</f>
        <v>0</v>
      </c>
      <c r="U68" s="336"/>
      <c r="V68" s="336">
        <f>IF(AND(NOT(V70="X"),NOT(W70="/"),NOT(V76+W76&gt;9)),V76+W76,IF(AND(W70="/",NOT(X70="X")),X76+10,IF(AND(W70="/",X70="X"),20,IF(AND(V70="X",NOT(W70="X"),NOT(X70="/"),NOT(W76+X76&gt;9)),W76+X76+10,IF(AND(V70="X",X70="/"),20,IF(AND(V70="X",(W70="X"),NOT(X70="X")),X76+20,IF(AND(V70="X",W70="X",X70="X"),30,0)))))))</f>
        <v>0</v>
      </c>
      <c r="W68" s="336"/>
      <c r="X68" s="336"/>
      <c r="Y68" s="101"/>
      <c r="Z68" s="101"/>
      <c r="AA68" s="101"/>
      <c r="AB68" s="101"/>
      <c r="AC68" s="102"/>
      <c r="AD68" s="103"/>
      <c r="AE68" s="103"/>
      <c r="AF68" s="103"/>
      <c r="AG68" s="103"/>
      <c r="AH68" s="103"/>
      <c r="AI68" s="103"/>
      <c r="AJ68" s="104"/>
      <c r="AK68" s="104"/>
      <c r="AL68" s="104"/>
      <c r="AM68" s="103"/>
      <c r="AN68" s="105"/>
      <c r="AO68" s="57"/>
      <c r="AP68" s="57"/>
    </row>
    <row r="69" spans="1:42" ht="16.8" customHeight="1" thickBot="1" x14ac:dyDescent="0.25">
      <c r="A69" s="108"/>
      <c r="B69" s="108"/>
      <c r="C69" s="80"/>
      <c r="D69" s="264">
        <v>1</v>
      </c>
      <c r="E69" s="259"/>
      <c r="F69" s="259">
        <v>2</v>
      </c>
      <c r="G69" s="259"/>
      <c r="H69" s="259">
        <v>3</v>
      </c>
      <c r="I69" s="259"/>
      <c r="J69" s="259">
        <v>4</v>
      </c>
      <c r="K69" s="259"/>
      <c r="L69" s="259">
        <v>5</v>
      </c>
      <c r="M69" s="259"/>
      <c r="N69" s="259">
        <v>6</v>
      </c>
      <c r="O69" s="259"/>
      <c r="P69" s="259">
        <v>7</v>
      </c>
      <c r="Q69" s="259"/>
      <c r="R69" s="259">
        <v>8</v>
      </c>
      <c r="S69" s="259"/>
      <c r="T69" s="259">
        <v>9</v>
      </c>
      <c r="U69" s="259"/>
      <c r="V69" s="259">
        <v>10</v>
      </c>
      <c r="W69" s="259"/>
      <c r="X69" s="260"/>
      <c r="Y69" s="81"/>
      <c r="Z69" s="261" t="s">
        <v>28</v>
      </c>
      <c r="AA69" s="262"/>
      <c r="AB69" s="262"/>
      <c r="AC69" s="65"/>
      <c r="AD69" s="261" t="s">
        <v>29</v>
      </c>
      <c r="AE69" s="261"/>
      <c r="AF69" s="261"/>
      <c r="AG69" s="261"/>
      <c r="AH69" s="261"/>
      <c r="AI69" s="261"/>
      <c r="AJ69" s="262"/>
      <c r="AK69" s="262"/>
      <c r="AL69" s="262"/>
      <c r="AM69" s="82"/>
      <c r="AN69" s="66"/>
      <c r="AO69" s="57"/>
      <c r="AP69" s="57"/>
    </row>
    <row r="70" spans="1:42" ht="16.8" customHeight="1" x14ac:dyDescent="0.2">
      <c r="A70" s="108"/>
      <c r="B70" s="108"/>
      <c r="C70" s="80"/>
      <c r="D70" s="306"/>
      <c r="E70" s="297"/>
      <c r="F70" s="297"/>
      <c r="G70" s="297"/>
      <c r="H70" s="297"/>
      <c r="I70" s="297"/>
      <c r="J70" s="297"/>
      <c r="K70" s="297"/>
      <c r="L70" s="297"/>
      <c r="M70" s="297"/>
      <c r="N70" s="297"/>
      <c r="O70" s="297"/>
      <c r="P70" s="297"/>
      <c r="Q70" s="297"/>
      <c r="R70" s="297"/>
      <c r="S70" s="297"/>
      <c r="T70" s="297"/>
      <c r="U70" s="297"/>
      <c r="V70" s="297"/>
      <c r="W70" s="297"/>
      <c r="X70" s="299"/>
      <c r="Y70" s="81"/>
      <c r="Z70" s="301" t="s">
        <v>30</v>
      </c>
      <c r="AA70" s="302"/>
      <c r="AB70" s="302"/>
      <c r="AC70" s="84"/>
      <c r="AD70" s="301" t="s">
        <v>30</v>
      </c>
      <c r="AE70" s="303"/>
      <c r="AF70" s="303"/>
      <c r="AG70" s="304" t="s">
        <v>31</v>
      </c>
      <c r="AH70" s="305"/>
      <c r="AI70" s="305"/>
      <c r="AJ70" s="308" t="s">
        <v>32</v>
      </c>
      <c r="AK70" s="308"/>
      <c r="AL70" s="309"/>
      <c r="AM70" s="85"/>
      <c r="AN70" s="66"/>
      <c r="AO70" s="57"/>
      <c r="AP70" s="57"/>
    </row>
    <row r="71" spans="1:42" ht="16.8" customHeight="1" thickBot="1" x14ac:dyDescent="0.25">
      <c r="A71" s="108"/>
      <c r="B71" s="108"/>
      <c r="C71" s="80"/>
      <c r="D71" s="307"/>
      <c r="E71" s="298"/>
      <c r="F71" s="298"/>
      <c r="G71" s="298"/>
      <c r="H71" s="298"/>
      <c r="I71" s="298"/>
      <c r="J71" s="298"/>
      <c r="K71" s="298"/>
      <c r="L71" s="298"/>
      <c r="M71" s="298"/>
      <c r="N71" s="298"/>
      <c r="O71" s="298"/>
      <c r="P71" s="298"/>
      <c r="Q71" s="298"/>
      <c r="R71" s="298"/>
      <c r="S71" s="298"/>
      <c r="T71" s="298"/>
      <c r="U71" s="298"/>
      <c r="V71" s="298"/>
      <c r="W71" s="298"/>
      <c r="X71" s="300"/>
      <c r="Y71" s="86"/>
      <c r="Z71" s="310">
        <f>N(IF(V72="","",V72+AB46))</f>
        <v>0</v>
      </c>
      <c r="AA71" s="311"/>
      <c r="AB71" s="311"/>
      <c r="AC71" s="84"/>
      <c r="AD71" s="312">
        <f>N(IF(V72="","",V72))</f>
        <v>0</v>
      </c>
      <c r="AE71" s="314"/>
      <c r="AF71" s="314"/>
      <c r="AG71" s="329">
        <f>N(IF(V72="","",AD74/AM72))</f>
        <v>0</v>
      </c>
      <c r="AH71" s="322"/>
      <c r="AI71" s="322"/>
      <c r="AJ71" s="332">
        <f>SUM(AJ62,AD71)</f>
        <v>0</v>
      </c>
      <c r="AK71" s="332"/>
      <c r="AL71" s="333"/>
      <c r="AM71" s="87" t="s">
        <v>33</v>
      </c>
      <c r="AN71" s="66"/>
      <c r="AO71" s="57"/>
      <c r="AP71" s="57"/>
    </row>
    <row r="72" spans="1:42" ht="16.8" customHeight="1" thickBot="1" x14ac:dyDescent="0.25">
      <c r="A72" s="108"/>
      <c r="B72" s="108"/>
      <c r="C72" s="80"/>
      <c r="D72" s="290" t="str">
        <f>IF(OR(D70="X",COUNTA(E70)),(D68),"")</f>
        <v/>
      </c>
      <c r="E72" s="291"/>
      <c r="F72" s="296" t="str">
        <f>IF(AND(COUNT(D72),OR(F70="X",COUNTA(G70))),SUM(D68:G68),"")</f>
        <v/>
      </c>
      <c r="G72" s="291"/>
      <c r="H72" s="296" t="str">
        <f>IF(AND(COUNT(F72),OR(H70="X",COUNTA(I70))),SUM(D68:I68),"")</f>
        <v/>
      </c>
      <c r="I72" s="291"/>
      <c r="J72" s="296" t="str">
        <f>IF(AND(COUNT(H72),OR(J70="X",COUNTA(K70))),SUM(D68:K68),"")</f>
        <v/>
      </c>
      <c r="K72" s="291"/>
      <c r="L72" s="296" t="str">
        <f>IF(AND(COUNT(J72),OR(L70="X",COUNTA(M70))),SUM(D68:M68),"")</f>
        <v/>
      </c>
      <c r="M72" s="291"/>
      <c r="N72" s="296" t="str">
        <f>IF(AND(COUNT(L72),OR(N70="X",COUNTA(O70))),SUM(D68:O68),"")</f>
        <v/>
      </c>
      <c r="O72" s="291"/>
      <c r="P72" s="296" t="str">
        <f>IF(AND(COUNT(N72),OR(P70="X",COUNTA(Q70))),SUM(D68:Q68),"")</f>
        <v/>
      </c>
      <c r="Q72" s="291"/>
      <c r="R72" s="296" t="str">
        <f>IF(AND(COUNT(P72),OR(R70="X",COUNTA(S70))),SUM(D68:S68),"")</f>
        <v/>
      </c>
      <c r="S72" s="291"/>
      <c r="T72" s="296" t="str">
        <f>IF(AND(COUNT(R72),OR(T70="X",COUNTA(U70))),SUM(D68:U68),"")</f>
        <v/>
      </c>
      <c r="U72" s="291"/>
      <c r="V72" s="296" t="str">
        <f>IF(AND(COUNT(T72),OR(V70="X",COUNTA(W70))),SUM(D68:X68),"")</f>
        <v/>
      </c>
      <c r="W72" s="291"/>
      <c r="X72" s="324"/>
      <c r="Y72" s="88"/>
      <c r="Z72" s="327"/>
      <c r="AA72" s="328"/>
      <c r="AB72" s="328"/>
      <c r="AC72" s="84"/>
      <c r="AD72" s="315"/>
      <c r="AE72" s="314"/>
      <c r="AF72" s="314"/>
      <c r="AG72" s="330"/>
      <c r="AH72" s="331"/>
      <c r="AI72" s="331"/>
      <c r="AJ72" s="334"/>
      <c r="AK72" s="334"/>
      <c r="AL72" s="335"/>
      <c r="AM72" s="89">
        <f>N(IF(V72="",AM63,AM63+1))</f>
        <v>0</v>
      </c>
      <c r="AN72" s="66"/>
      <c r="AO72" s="57"/>
      <c r="AP72" s="57"/>
    </row>
    <row r="73" spans="1:42" ht="16.8" customHeight="1" x14ac:dyDescent="0.2">
      <c r="A73" s="108"/>
      <c r="B73" s="108"/>
      <c r="C73" s="80"/>
      <c r="D73" s="292"/>
      <c r="E73" s="293"/>
      <c r="F73" s="293"/>
      <c r="G73" s="293"/>
      <c r="H73" s="293"/>
      <c r="I73" s="293"/>
      <c r="J73" s="293"/>
      <c r="K73" s="293"/>
      <c r="L73" s="293"/>
      <c r="M73" s="293"/>
      <c r="N73" s="293"/>
      <c r="O73" s="293"/>
      <c r="P73" s="293"/>
      <c r="Q73" s="293"/>
      <c r="R73" s="293"/>
      <c r="S73" s="293"/>
      <c r="T73" s="293"/>
      <c r="U73" s="293"/>
      <c r="V73" s="293"/>
      <c r="W73" s="293"/>
      <c r="X73" s="325"/>
      <c r="Y73" s="90"/>
      <c r="Z73" s="301" t="s">
        <v>34</v>
      </c>
      <c r="AA73" s="302"/>
      <c r="AB73" s="302"/>
      <c r="AC73" s="84"/>
      <c r="AD73" s="301" t="s">
        <v>34</v>
      </c>
      <c r="AE73" s="303"/>
      <c r="AF73" s="303"/>
      <c r="AG73" s="304" t="s">
        <v>35</v>
      </c>
      <c r="AH73" s="305"/>
      <c r="AI73" s="305"/>
      <c r="AJ73" s="308" t="s">
        <v>36</v>
      </c>
      <c r="AK73" s="308"/>
      <c r="AL73" s="309"/>
      <c r="AM73" s="85"/>
      <c r="AN73" s="66"/>
      <c r="AO73" s="57"/>
      <c r="AP73" s="57"/>
    </row>
    <row r="74" spans="1:42" ht="16.8" customHeight="1" x14ac:dyDescent="0.2">
      <c r="A74" s="108"/>
      <c r="B74" s="108"/>
      <c r="C74" s="80"/>
      <c r="D74" s="292"/>
      <c r="E74" s="293"/>
      <c r="F74" s="293"/>
      <c r="G74" s="293"/>
      <c r="H74" s="293"/>
      <c r="I74" s="293"/>
      <c r="J74" s="293"/>
      <c r="K74" s="293"/>
      <c r="L74" s="293"/>
      <c r="M74" s="293"/>
      <c r="N74" s="293"/>
      <c r="O74" s="293"/>
      <c r="P74" s="293"/>
      <c r="Q74" s="293"/>
      <c r="R74" s="293"/>
      <c r="S74" s="293"/>
      <c r="T74" s="293"/>
      <c r="U74" s="293"/>
      <c r="V74" s="293"/>
      <c r="W74" s="293"/>
      <c r="X74" s="325"/>
      <c r="Y74" s="91"/>
      <c r="Z74" s="310">
        <f>SUM(Z65,Z71)</f>
        <v>0</v>
      </c>
      <c r="AA74" s="311"/>
      <c r="AB74" s="311"/>
      <c r="AC74" s="84"/>
      <c r="AD74" s="312">
        <f>N(IF(AD71="","",IF(V72=1,AD71,AD71+AD65)))</f>
        <v>0</v>
      </c>
      <c r="AE74" s="314"/>
      <c r="AF74" s="314"/>
      <c r="AG74" s="316">
        <f>N(IF(V72="",AG65,AG65+1))</f>
        <v>0</v>
      </c>
      <c r="AH74" s="317"/>
      <c r="AI74" s="317"/>
      <c r="AJ74" s="319">
        <f>N(IF(V72="",AJ65,AJ71/AG74))</f>
        <v>0</v>
      </c>
      <c r="AK74" s="320"/>
      <c r="AL74" s="321"/>
      <c r="AM74" s="92"/>
      <c r="AN74" s="66"/>
      <c r="AO74" s="57"/>
      <c r="AP74" s="57"/>
    </row>
    <row r="75" spans="1:42" ht="16.8" customHeight="1" thickBot="1" x14ac:dyDescent="0.25">
      <c r="A75" s="108"/>
      <c r="B75" s="108"/>
      <c r="C75" s="80"/>
      <c r="D75" s="294"/>
      <c r="E75" s="295"/>
      <c r="F75" s="295"/>
      <c r="G75" s="295"/>
      <c r="H75" s="295"/>
      <c r="I75" s="295"/>
      <c r="J75" s="295"/>
      <c r="K75" s="295"/>
      <c r="L75" s="295"/>
      <c r="M75" s="295"/>
      <c r="N75" s="295"/>
      <c r="O75" s="295"/>
      <c r="P75" s="295"/>
      <c r="Q75" s="295"/>
      <c r="R75" s="295"/>
      <c r="S75" s="295"/>
      <c r="T75" s="295"/>
      <c r="U75" s="295"/>
      <c r="V75" s="295"/>
      <c r="W75" s="295"/>
      <c r="X75" s="326"/>
      <c r="Y75" s="91"/>
      <c r="Z75" s="312"/>
      <c r="AA75" s="313"/>
      <c r="AB75" s="313"/>
      <c r="AC75" s="84"/>
      <c r="AD75" s="315"/>
      <c r="AE75" s="314"/>
      <c r="AF75" s="314"/>
      <c r="AG75" s="318"/>
      <c r="AH75" s="317"/>
      <c r="AI75" s="317"/>
      <c r="AJ75" s="322"/>
      <c r="AK75" s="322"/>
      <c r="AL75" s="323"/>
      <c r="AM75" s="92"/>
      <c r="AN75" s="66"/>
      <c r="AO75" s="57"/>
      <c r="AP75" s="57"/>
    </row>
    <row r="76" spans="1:42" ht="16.8" customHeight="1" x14ac:dyDescent="0.2">
      <c r="A76" s="108"/>
      <c r="B76" s="108"/>
      <c r="C76" s="93"/>
      <c r="D76" s="94">
        <f>N(IF(D70="","",VLOOKUP(D70,$A$2:$B$18,2,0)))</f>
        <v>0</v>
      </c>
      <c r="E76" s="94">
        <f>N(IF(E70="","",VLOOKUP(E70,$A$9:$B$20,2,0)))</f>
        <v>0</v>
      </c>
      <c r="F76" s="94">
        <f>N(IF(F70="","",VLOOKUP(F70,$A$2:$B$18,2,0)))</f>
        <v>0</v>
      </c>
      <c r="G76" s="94">
        <f>N(IF(G70="","",VLOOKUP(G70,$A$9:$B$20,2,0)))</f>
        <v>0</v>
      </c>
      <c r="H76" s="94">
        <f>N(IF(H70="","",VLOOKUP(H70,$A$2:$B$18,2,0)))</f>
        <v>0</v>
      </c>
      <c r="I76" s="94">
        <f>N(IF(I70="","",VLOOKUP(I70,$A$9:$B$20,2,0)))</f>
        <v>0</v>
      </c>
      <c r="J76" s="94">
        <f>N(IF(J70="","",VLOOKUP(J70,$A$2:$B$18,2,0)))</f>
        <v>0</v>
      </c>
      <c r="K76" s="94">
        <f>N(IF(K70="","",VLOOKUP(K70,$A$9:$B$20,2,0)))</f>
        <v>0</v>
      </c>
      <c r="L76" s="94">
        <f>N(IF(L70="","",VLOOKUP(L70,$A$2:$B$18,2,0)))</f>
        <v>0</v>
      </c>
      <c r="M76" s="94">
        <f>N(IF(M70="","",VLOOKUP(M70,$A$9:$B$20,2,0)))</f>
        <v>0</v>
      </c>
      <c r="N76" s="94">
        <f>N(IF(N70="","",VLOOKUP(N70,$A$2:$B$18,2,0)))</f>
        <v>0</v>
      </c>
      <c r="O76" s="94">
        <f>N(IF(O70="","",VLOOKUP(O70,$A$9:$B$20,2,0)))</f>
        <v>0</v>
      </c>
      <c r="P76" s="94">
        <f>N(IF(P70="","",VLOOKUP(P70,$A$2:$B$18,2,0)))</f>
        <v>0</v>
      </c>
      <c r="Q76" s="94">
        <f>N(IF(Q70="","",VLOOKUP(Q70,$A$9:$B$20,2,0)))</f>
        <v>0</v>
      </c>
      <c r="R76" s="94">
        <f>N(IF(R70="","",VLOOKUP(R70,$A$2:$B$18,2,0)))</f>
        <v>0</v>
      </c>
      <c r="S76" s="94">
        <f>N(IF(S70="","",VLOOKUP(S70,$A$9:$B$20,2,0)))</f>
        <v>0</v>
      </c>
      <c r="T76" s="94">
        <f>N(IF(T70="","",VLOOKUP(T70,$A$2:$B$18,2,0)))</f>
        <v>0</v>
      </c>
      <c r="U76" s="94">
        <f>N(IF(U70="","",VLOOKUP(U70,$A$9:$B$20,2,0)))</f>
        <v>0</v>
      </c>
      <c r="V76" s="94">
        <f>N(IF(V70="","",VLOOKUP(V70,$A$2:$B$18,2,0)))</f>
        <v>0</v>
      </c>
      <c r="W76" s="94">
        <f>N(IF(W70="","",VLOOKUP(W70,$A$2:$B$20,2,0)))</f>
        <v>0</v>
      </c>
      <c r="X76" s="94">
        <f>N(IF(X70="","",VLOOKUP(X70,$A$2:$B$20,2,0)))</f>
        <v>0</v>
      </c>
      <c r="Y76" s="95"/>
      <c r="Z76" s="95"/>
      <c r="AA76" s="95"/>
      <c r="AB76" s="95"/>
      <c r="AC76" s="96"/>
      <c r="AD76" s="97"/>
      <c r="AE76" s="97"/>
      <c r="AF76" s="97"/>
      <c r="AG76" s="97"/>
      <c r="AH76" s="97"/>
      <c r="AI76" s="97"/>
      <c r="AJ76" s="98"/>
      <c r="AK76" s="98"/>
      <c r="AL76" s="98"/>
      <c r="AM76" s="97"/>
      <c r="AN76" s="99"/>
      <c r="AO76" s="57"/>
      <c r="AP76" s="57"/>
    </row>
    <row r="77" spans="1:42" ht="16.8" customHeight="1" x14ac:dyDescent="0.2">
      <c r="A77" s="108"/>
      <c r="B77" s="108"/>
      <c r="C77" s="100"/>
      <c r="D77" s="336">
        <f>IF(AND(NOT(E79="/"),NOT(D79="X"),NOT(D85+E85&gt;9)),D85+E85,IF(AND(E79="/",NOT(F79="X")),F85+10,IF(AND(E79="/",F79="X"),20,IF(AND(D79="X",NOT(G79="/"),NOT(F79="X")),F85+G85+10,IF(AND(D79="X",G79="/"),20,IF(AND(D79="X",(F79="X"),NOT(H79="X")),H85+20,IF(AND(D79="X",F79="X",H79="X"),30,0)))))))</f>
        <v>0</v>
      </c>
      <c r="E77" s="336"/>
      <c r="F77" s="336">
        <f>IF(AND(NOT(G79="/"),NOT(F79="X"),NOT(F85+G85&gt;9)),F85+G85,IF(AND(G79="/",NOT(H79="X")),H85+10,IF(AND(G79="/",H79="X"),20,IF(AND(F79="X",NOT(I79="/"),NOT(H79="X")),H85+I85+10,IF(AND(F79="X",I79="/"),20,IF(AND(F79="X",(H79="X"),NOT(J79="X")),J85+20,IF(AND(F79="X",H79="X",J79="X"),30,0)))))))</f>
        <v>0</v>
      </c>
      <c r="G77" s="336"/>
      <c r="H77" s="336">
        <f>IF(AND(NOT(I79="/"),NOT(H79="X"),NOT(H85+I85&gt;9)),H85+I85,IF(AND(I79="/",NOT(J79="X")),J85+10,IF(AND(I79="/",J79="X"),20,IF(AND(H79="X",NOT(K79="/"),NOT(J79="X")),J85+K85+10,IF(AND(H79="X",K79="/"),20,IF(AND(H79="X",(J79="X"),NOT(L79="X")),L85+20,IF(AND(H79="X",J79="X",L79="X"),30,0)))))))</f>
        <v>0</v>
      </c>
      <c r="I77" s="336"/>
      <c r="J77" s="336">
        <f>IF(AND(NOT(K79="/"),NOT(J79="X"),NOT(J85+K85&gt;9)),J85+K85,IF(AND(K79="/",NOT(L79="X")),L85+10,IF(AND(K79="/",L79="X"),20,IF(AND(J79="X",NOT(M79="/"),NOT(L79="X")),L85+M85+10,IF(AND(J79="X",M79="/"),20,IF(AND(J79="X",(L79="X"),NOT(N79="X")),N85+20,IF(AND(J79="X",L79="X",N79="X"),30,0)))))))</f>
        <v>0</v>
      </c>
      <c r="K77" s="336"/>
      <c r="L77" s="336">
        <f>IF(AND(NOT(M79="/"),NOT(L79="X"),NOT(L85+M85&gt;9)),L85+M85,IF(AND(M79="/",NOT(N79="X")),N85+10,IF(AND(M79="/",N79="X"),20,IF(AND(L79="X",NOT(O79="/"),NOT(N79="X")),N85+O85+10,IF(AND(L79="X",O79="/"),20,IF(AND(L79="X",(N79="X"),NOT(P79="X")),P85+20,IF(AND(L79="X",N79="X",P79="X"),30,0)))))))</f>
        <v>0</v>
      </c>
      <c r="M77" s="336"/>
      <c r="N77" s="336">
        <f>IF(AND(NOT(O79="/"),NOT(N79="X"),NOT(N85+O85&gt;9)),N85+O85,IF(AND(O79="/",NOT(P79="X")),P85+10,IF(AND(O79="/",P79="X"),20,IF(AND(N79="X",NOT(Q79="/"),NOT(P79="X")),P85+Q85+10,IF(AND(N79="X",Q79="/"),20,IF(AND(N79="X",(P79="X"),NOT(R79="X")),R85+20,IF(AND(N79="X",P79="X",R79="X"),30,0)))))))</f>
        <v>0</v>
      </c>
      <c r="O77" s="336"/>
      <c r="P77" s="336">
        <f>IF(AND(NOT(Q79="/"),NOT(P79="X"),NOT(P85+Q85&gt;9)),P85+Q85,IF(AND(Q79="/",NOT(R79="X")),R85+10,IF(AND(Q79="/",R79="X"),20,IF(AND(P79="X",NOT(S79="/"),NOT(R79="X")),R85+S85+10,IF(AND(P79="X",S79="/"),20,IF(AND(P79="X",(R79="X"),NOT(T79="X")),T85+20,IF(AND(P79="X",R79="X",T79="X"),30,0)))))))</f>
        <v>0</v>
      </c>
      <c r="Q77" s="336"/>
      <c r="R77" s="336">
        <f>IF(AND(NOT(S79="/"),NOT(R79="X"),NOT(R85+S85&gt;9)),R85+S85,IF(AND(S79="/",NOT(T79="X")),T85+10,IF(AND(S79="/",T79="X"),20,IF(AND(R79="X",NOT(U79="/"),NOT(T79="X")),T85+U85+10,IF(AND(R79="X",U79="/"),20,IF(AND(R79="X",(T79="X"),NOT(V79="X")),V85+20,IF(AND(R79="X",T79="X",V79="X"),30,0)))))))</f>
        <v>0</v>
      </c>
      <c r="S77" s="336"/>
      <c r="T77" s="336">
        <f>IF(AND(NOT(U79="/"),NOT(T79="X"),NOT(T85+U85&gt;9)),T85+U85,IF(AND(U79="/",NOT(V79="X")),V85+10,IF(AND(U79="/",V79="X"),20,IF(AND(T79="X",NOT(V79="X"),NOT(W79="X"),NOT(W79="/")),V85+W85+10,IF(AND(T79="X",NOT(V79="X"),W79="/"),20,IF(AND(T79="X",(V79="X"),NOT(W79="X")),W85+20,IF(AND(T79="X",V79="X",W79="X"),30,0)))))))</f>
        <v>0</v>
      </c>
      <c r="U77" s="336"/>
      <c r="V77" s="336">
        <f>IF(AND(NOT(V79="X"),NOT(W79="/"),NOT(V85+W85&gt;9)),V85+W85,IF(AND(W79="/",NOT(X79="X")),X85+10,IF(AND(W79="/",X79="X"),20,IF(AND(V79="X",NOT(W79="X"),NOT(X79="/"),NOT(W85+X85&gt;9)),W85+X85+10,IF(AND(V79="X",X79="/"),20,IF(AND(V79="X",(W79="X"),NOT(X79="X")),X85+20,IF(AND(V79="X",W79="X",X79="X"),30,0)))))))</f>
        <v>0</v>
      </c>
      <c r="W77" s="336"/>
      <c r="X77" s="336"/>
      <c r="Y77" s="101"/>
      <c r="Z77" s="101"/>
      <c r="AA77" s="101"/>
      <c r="AB77" s="101"/>
      <c r="AC77" s="102"/>
      <c r="AD77" s="103"/>
      <c r="AE77" s="103"/>
      <c r="AF77" s="103"/>
      <c r="AG77" s="103"/>
      <c r="AH77" s="103"/>
      <c r="AI77" s="103"/>
      <c r="AJ77" s="104"/>
      <c r="AK77" s="104"/>
      <c r="AL77" s="104"/>
      <c r="AM77" s="103"/>
      <c r="AN77" s="105"/>
      <c r="AO77" s="57"/>
      <c r="AP77" s="57"/>
    </row>
    <row r="78" spans="1:42" ht="16.8" customHeight="1" thickBot="1" x14ac:dyDescent="0.25">
      <c r="A78" s="108"/>
      <c r="B78" s="108"/>
      <c r="C78" s="80"/>
      <c r="D78" s="264">
        <v>1</v>
      </c>
      <c r="E78" s="259"/>
      <c r="F78" s="259">
        <v>2</v>
      </c>
      <c r="G78" s="259"/>
      <c r="H78" s="259">
        <v>3</v>
      </c>
      <c r="I78" s="259"/>
      <c r="J78" s="259">
        <v>4</v>
      </c>
      <c r="K78" s="259"/>
      <c r="L78" s="259">
        <v>5</v>
      </c>
      <c r="M78" s="259"/>
      <c r="N78" s="259">
        <v>6</v>
      </c>
      <c r="O78" s="259"/>
      <c r="P78" s="259">
        <v>7</v>
      </c>
      <c r="Q78" s="259"/>
      <c r="R78" s="259">
        <v>8</v>
      </c>
      <c r="S78" s="259"/>
      <c r="T78" s="259">
        <v>9</v>
      </c>
      <c r="U78" s="259"/>
      <c r="V78" s="259">
        <v>10</v>
      </c>
      <c r="W78" s="259"/>
      <c r="X78" s="260"/>
      <c r="Y78" s="81"/>
      <c r="Z78" s="261" t="s">
        <v>28</v>
      </c>
      <c r="AA78" s="262"/>
      <c r="AB78" s="262"/>
      <c r="AC78" s="65"/>
      <c r="AD78" s="261" t="s">
        <v>29</v>
      </c>
      <c r="AE78" s="261"/>
      <c r="AF78" s="261"/>
      <c r="AG78" s="261"/>
      <c r="AH78" s="261"/>
      <c r="AI78" s="261"/>
      <c r="AJ78" s="262"/>
      <c r="AK78" s="262"/>
      <c r="AL78" s="262"/>
      <c r="AM78" s="82"/>
      <c r="AN78" s="66"/>
      <c r="AO78" s="57"/>
      <c r="AP78" s="57"/>
    </row>
    <row r="79" spans="1:42" ht="16.8" customHeight="1" x14ac:dyDescent="0.2">
      <c r="A79" s="108"/>
      <c r="B79" s="108"/>
      <c r="C79" s="80"/>
      <c r="D79" s="306"/>
      <c r="E79" s="297"/>
      <c r="F79" s="297"/>
      <c r="G79" s="297"/>
      <c r="H79" s="297"/>
      <c r="I79" s="297"/>
      <c r="J79" s="297"/>
      <c r="K79" s="297"/>
      <c r="L79" s="297"/>
      <c r="M79" s="297"/>
      <c r="N79" s="297"/>
      <c r="O79" s="297"/>
      <c r="P79" s="297"/>
      <c r="Q79" s="297"/>
      <c r="R79" s="297"/>
      <c r="S79" s="297"/>
      <c r="T79" s="297"/>
      <c r="U79" s="297"/>
      <c r="V79" s="297"/>
      <c r="W79" s="297"/>
      <c r="X79" s="299"/>
      <c r="Y79" s="81"/>
      <c r="Z79" s="301" t="s">
        <v>30</v>
      </c>
      <c r="AA79" s="302"/>
      <c r="AB79" s="302"/>
      <c r="AC79" s="84"/>
      <c r="AD79" s="301" t="s">
        <v>30</v>
      </c>
      <c r="AE79" s="303"/>
      <c r="AF79" s="303"/>
      <c r="AG79" s="304" t="s">
        <v>31</v>
      </c>
      <c r="AH79" s="305"/>
      <c r="AI79" s="305"/>
      <c r="AJ79" s="308" t="s">
        <v>32</v>
      </c>
      <c r="AK79" s="308"/>
      <c r="AL79" s="309"/>
      <c r="AM79" s="85"/>
      <c r="AN79" s="66"/>
      <c r="AO79" s="57"/>
      <c r="AP79" s="57"/>
    </row>
    <row r="80" spans="1:42" ht="16.8" customHeight="1" thickBot="1" x14ac:dyDescent="0.25">
      <c r="A80" s="108"/>
      <c r="B80" s="108"/>
      <c r="C80" s="80"/>
      <c r="D80" s="307"/>
      <c r="E80" s="298"/>
      <c r="F80" s="298"/>
      <c r="G80" s="298"/>
      <c r="H80" s="298"/>
      <c r="I80" s="298"/>
      <c r="J80" s="298"/>
      <c r="K80" s="298"/>
      <c r="L80" s="298"/>
      <c r="M80" s="298"/>
      <c r="N80" s="298"/>
      <c r="O80" s="298"/>
      <c r="P80" s="298"/>
      <c r="Q80" s="298"/>
      <c r="R80" s="298"/>
      <c r="S80" s="298"/>
      <c r="T80" s="298"/>
      <c r="U80" s="298"/>
      <c r="V80" s="298"/>
      <c r="W80" s="298"/>
      <c r="X80" s="300"/>
      <c r="Y80" s="86"/>
      <c r="Z80" s="310">
        <f>N(IF(V81="","",V81+AB46))</f>
        <v>0</v>
      </c>
      <c r="AA80" s="311"/>
      <c r="AB80" s="311"/>
      <c r="AC80" s="84"/>
      <c r="AD80" s="312">
        <f>N(IF(V81="","",V81))</f>
        <v>0</v>
      </c>
      <c r="AE80" s="314"/>
      <c r="AF80" s="314"/>
      <c r="AG80" s="329">
        <f>N(IF(V81="","",AD83/AM81))</f>
        <v>0</v>
      </c>
      <c r="AH80" s="322"/>
      <c r="AI80" s="322"/>
      <c r="AJ80" s="332">
        <f>SUM(AJ71,AD80)</f>
        <v>0</v>
      </c>
      <c r="AK80" s="332"/>
      <c r="AL80" s="333"/>
      <c r="AM80" s="87" t="s">
        <v>33</v>
      </c>
      <c r="AN80" s="66"/>
      <c r="AO80" s="57"/>
      <c r="AP80" s="57"/>
    </row>
    <row r="81" spans="1:42" ht="16.8" customHeight="1" thickBot="1" x14ac:dyDescent="0.25">
      <c r="A81" s="108"/>
      <c r="B81" s="108"/>
      <c r="C81" s="80"/>
      <c r="D81" s="290" t="str">
        <f>IF(OR(D79="X",COUNTA(E79)),(D77),"")</f>
        <v/>
      </c>
      <c r="E81" s="291"/>
      <c r="F81" s="296" t="str">
        <f>IF(AND(COUNT(D81),OR(F79="X",COUNTA(G79))),SUM(D77:G77),"")</f>
        <v/>
      </c>
      <c r="G81" s="291"/>
      <c r="H81" s="296" t="str">
        <f>IF(AND(COUNT(F81),OR(H79="X",COUNTA(I79))),SUM(D77:I77),"")</f>
        <v/>
      </c>
      <c r="I81" s="291"/>
      <c r="J81" s="296" t="str">
        <f>IF(AND(COUNT(H81),OR(J79="X",COUNTA(K79))),SUM(D77:K77),"")</f>
        <v/>
      </c>
      <c r="K81" s="291"/>
      <c r="L81" s="296" t="str">
        <f>IF(AND(COUNT(J81),OR(L79="X",COUNTA(M79))),SUM(D77:M77),"")</f>
        <v/>
      </c>
      <c r="M81" s="291"/>
      <c r="N81" s="296" t="str">
        <f>IF(AND(COUNT(L81),OR(N79="X",COUNTA(O79))),SUM(D77:O77),"")</f>
        <v/>
      </c>
      <c r="O81" s="291"/>
      <c r="P81" s="296" t="str">
        <f>IF(AND(COUNT(N81),OR(P79="X",COUNTA(Q79))),SUM(D77:Q77),"")</f>
        <v/>
      </c>
      <c r="Q81" s="291"/>
      <c r="R81" s="296" t="str">
        <f>IF(AND(COUNT(P81),OR(R79="X",COUNTA(S79))),SUM(D77:S77),"")</f>
        <v/>
      </c>
      <c r="S81" s="291"/>
      <c r="T81" s="296" t="str">
        <f>IF(AND(COUNT(R81),OR(T79="X",COUNTA(U79))),SUM(D77:U77),"")</f>
        <v/>
      </c>
      <c r="U81" s="291"/>
      <c r="V81" s="296" t="str">
        <f>IF(AND(COUNT(T81),OR(V79="X",COUNTA(W79))),SUM(D77:X77),"")</f>
        <v/>
      </c>
      <c r="W81" s="291"/>
      <c r="X81" s="324"/>
      <c r="Y81" s="88"/>
      <c r="Z81" s="327"/>
      <c r="AA81" s="328"/>
      <c r="AB81" s="328"/>
      <c r="AC81" s="84"/>
      <c r="AD81" s="315"/>
      <c r="AE81" s="314"/>
      <c r="AF81" s="314"/>
      <c r="AG81" s="330"/>
      <c r="AH81" s="331"/>
      <c r="AI81" s="331"/>
      <c r="AJ81" s="334"/>
      <c r="AK81" s="334"/>
      <c r="AL81" s="335"/>
      <c r="AM81" s="89">
        <f>N(IF(V81="",AM72,AM72+1))</f>
        <v>0</v>
      </c>
      <c r="AN81" s="66"/>
      <c r="AO81" s="65"/>
      <c r="AP81" s="65"/>
    </row>
    <row r="82" spans="1:42" ht="16.8" customHeight="1" x14ac:dyDescent="0.2">
      <c r="A82" s="108"/>
      <c r="B82" s="108"/>
      <c r="C82" s="80"/>
      <c r="D82" s="292"/>
      <c r="E82" s="293"/>
      <c r="F82" s="293"/>
      <c r="G82" s="293"/>
      <c r="H82" s="293"/>
      <c r="I82" s="293"/>
      <c r="J82" s="293"/>
      <c r="K82" s="293"/>
      <c r="L82" s="293"/>
      <c r="M82" s="293"/>
      <c r="N82" s="293"/>
      <c r="O82" s="293"/>
      <c r="P82" s="293"/>
      <c r="Q82" s="293"/>
      <c r="R82" s="293"/>
      <c r="S82" s="293"/>
      <c r="T82" s="293"/>
      <c r="U82" s="293"/>
      <c r="V82" s="293"/>
      <c r="W82" s="293"/>
      <c r="X82" s="325"/>
      <c r="Y82" s="90"/>
      <c r="Z82" s="301" t="s">
        <v>34</v>
      </c>
      <c r="AA82" s="302"/>
      <c r="AB82" s="302"/>
      <c r="AC82" s="84"/>
      <c r="AD82" s="301" t="s">
        <v>34</v>
      </c>
      <c r="AE82" s="303"/>
      <c r="AF82" s="303"/>
      <c r="AG82" s="304" t="s">
        <v>35</v>
      </c>
      <c r="AH82" s="305"/>
      <c r="AI82" s="305"/>
      <c r="AJ82" s="308" t="s">
        <v>36</v>
      </c>
      <c r="AK82" s="308"/>
      <c r="AL82" s="309"/>
      <c r="AM82" s="85"/>
      <c r="AN82" s="66"/>
      <c r="AO82" s="57"/>
      <c r="AP82" s="57"/>
    </row>
    <row r="83" spans="1:42" ht="16.8" customHeight="1" x14ac:dyDescent="0.2">
      <c r="A83" s="108"/>
      <c r="B83" s="108"/>
      <c r="C83" s="80"/>
      <c r="D83" s="292"/>
      <c r="E83" s="293"/>
      <c r="F83" s="293"/>
      <c r="G83" s="293"/>
      <c r="H83" s="293"/>
      <c r="I83" s="293"/>
      <c r="J83" s="293"/>
      <c r="K83" s="293"/>
      <c r="L83" s="293"/>
      <c r="M83" s="293"/>
      <c r="N83" s="293"/>
      <c r="O83" s="293"/>
      <c r="P83" s="293"/>
      <c r="Q83" s="293"/>
      <c r="R83" s="293"/>
      <c r="S83" s="293"/>
      <c r="T83" s="293"/>
      <c r="U83" s="293"/>
      <c r="V83" s="293"/>
      <c r="W83" s="293"/>
      <c r="X83" s="325"/>
      <c r="Y83" s="91"/>
      <c r="Z83" s="310">
        <f>SUM(Z74,Z80)</f>
        <v>0</v>
      </c>
      <c r="AA83" s="311"/>
      <c r="AB83" s="311"/>
      <c r="AC83" s="84"/>
      <c r="AD83" s="312">
        <f>N(IF(AD80="","",IF(V81=1,AD80,AD80+AD74)))</f>
        <v>0</v>
      </c>
      <c r="AE83" s="314"/>
      <c r="AF83" s="314"/>
      <c r="AG83" s="316">
        <f>N(IF(V81="",AG74,AG74+1))</f>
        <v>0</v>
      </c>
      <c r="AH83" s="317"/>
      <c r="AI83" s="317"/>
      <c r="AJ83" s="319">
        <f>N(IF(V81="",AJ74,AJ80/AG83))</f>
        <v>0</v>
      </c>
      <c r="AK83" s="320"/>
      <c r="AL83" s="321"/>
      <c r="AM83" s="92"/>
      <c r="AN83" s="66"/>
      <c r="AO83" s="57"/>
      <c r="AP83" s="57"/>
    </row>
    <row r="84" spans="1:42" ht="16.8" customHeight="1" thickBot="1" x14ac:dyDescent="0.25">
      <c r="A84" s="108"/>
      <c r="B84" s="108"/>
      <c r="C84" s="80"/>
      <c r="D84" s="294"/>
      <c r="E84" s="295"/>
      <c r="F84" s="295"/>
      <c r="G84" s="295"/>
      <c r="H84" s="295"/>
      <c r="I84" s="295"/>
      <c r="J84" s="295"/>
      <c r="K84" s="295"/>
      <c r="L84" s="295"/>
      <c r="M84" s="295"/>
      <c r="N84" s="295"/>
      <c r="O84" s="295"/>
      <c r="P84" s="295"/>
      <c r="Q84" s="295"/>
      <c r="R84" s="295"/>
      <c r="S84" s="295"/>
      <c r="T84" s="295"/>
      <c r="U84" s="295"/>
      <c r="V84" s="295"/>
      <c r="W84" s="295"/>
      <c r="X84" s="326"/>
      <c r="Y84" s="91"/>
      <c r="Z84" s="312"/>
      <c r="AA84" s="313"/>
      <c r="AB84" s="313"/>
      <c r="AC84" s="84"/>
      <c r="AD84" s="315"/>
      <c r="AE84" s="314"/>
      <c r="AF84" s="314"/>
      <c r="AG84" s="318"/>
      <c r="AH84" s="317"/>
      <c r="AI84" s="317"/>
      <c r="AJ84" s="322"/>
      <c r="AK84" s="322"/>
      <c r="AL84" s="323"/>
      <c r="AM84" s="92"/>
      <c r="AN84" s="66"/>
      <c r="AO84" s="57"/>
      <c r="AP84" s="57"/>
    </row>
    <row r="85" spans="1:42" ht="16.8" customHeight="1" thickBot="1" x14ac:dyDescent="0.25">
      <c r="A85" s="108"/>
      <c r="B85" s="108"/>
      <c r="C85" s="109"/>
      <c r="D85" s="110">
        <f>N(IF(D79="","",VLOOKUP(D79,$A$2:$B$18,2,0)))</f>
        <v>0</v>
      </c>
      <c r="E85" s="110">
        <f>N(IF(E79="","",VLOOKUP(E79,$A$9:$B$20,2,0)))</f>
        <v>0</v>
      </c>
      <c r="F85" s="110">
        <f>N(IF(F79="","",VLOOKUP(F79,$A$2:$B$18,2,0)))</f>
        <v>0</v>
      </c>
      <c r="G85" s="110">
        <f>N(IF(G79="","",VLOOKUP(G79,$A$9:$B$20,2,0)))</f>
        <v>0</v>
      </c>
      <c r="H85" s="110">
        <f>N(IF(H79="","",VLOOKUP(H79,$A$2:$B$18,2,0)))</f>
        <v>0</v>
      </c>
      <c r="I85" s="110">
        <f>N(IF(I79="","",VLOOKUP(I79,$A$9:$B$20,2,0)))</f>
        <v>0</v>
      </c>
      <c r="J85" s="110">
        <f>N(IF(J79="","",VLOOKUP(J79,$A$2:$B$18,2,0)))</f>
        <v>0</v>
      </c>
      <c r="K85" s="110">
        <f>N(IF(K79="","",VLOOKUP(K79,$A$9:$B$20,2,0)))</f>
        <v>0</v>
      </c>
      <c r="L85" s="110">
        <f>N(IF(L79="","",VLOOKUP(L79,$A$2:$B$18,2,0)))</f>
        <v>0</v>
      </c>
      <c r="M85" s="110">
        <f>N(IF(M79="","",VLOOKUP(M79,$A$9:$B$20,2,0)))</f>
        <v>0</v>
      </c>
      <c r="N85" s="110">
        <f>N(IF(N79="","",VLOOKUP(N79,$A$2:$B$18,2,0)))</f>
        <v>0</v>
      </c>
      <c r="O85" s="110">
        <f>N(IF(O79="","",VLOOKUP(O79,$A$9:$B$20,2,0)))</f>
        <v>0</v>
      </c>
      <c r="P85" s="110">
        <f>N(IF(P79="","",VLOOKUP(P79,$A$2:$B$18,2,0)))</f>
        <v>0</v>
      </c>
      <c r="Q85" s="110">
        <f>N(IF(Q79="","",VLOOKUP(Q79,$A$9:$B$20,2,0)))</f>
        <v>0</v>
      </c>
      <c r="R85" s="110">
        <f>N(IF(R79="","",VLOOKUP(R79,$A$2:$B$18,2,0)))</f>
        <v>0</v>
      </c>
      <c r="S85" s="110">
        <f>N(IF(S79="","",VLOOKUP(S79,$A$9:$B$20,2,0)))</f>
        <v>0</v>
      </c>
      <c r="T85" s="110">
        <f>N(IF(T79="","",VLOOKUP(T79,$A$2:$B$18,2,0)))</f>
        <v>0</v>
      </c>
      <c r="U85" s="110">
        <f>N(IF(U79="","",VLOOKUP(U79,$A$9:$B$20,2,0)))</f>
        <v>0</v>
      </c>
      <c r="V85" s="110">
        <f>N(IF(V79="","",VLOOKUP(V79,$A$2:$B$18,2,0)))</f>
        <v>0</v>
      </c>
      <c r="W85" s="110">
        <f>N(IF(W79="","",VLOOKUP(W79,$A$2:$B$20,2,0)))</f>
        <v>0</v>
      </c>
      <c r="X85" s="110">
        <f>N(IF(X79="","",VLOOKUP(X79,$A$2:$B$20,2,0)))</f>
        <v>0</v>
      </c>
      <c r="Y85" s="111"/>
      <c r="Z85" s="111"/>
      <c r="AA85" s="111"/>
      <c r="AB85" s="111"/>
      <c r="AC85" s="112"/>
      <c r="AD85" s="113"/>
      <c r="AE85" s="113"/>
      <c r="AF85" s="113"/>
      <c r="AG85" s="113"/>
      <c r="AH85" s="113"/>
      <c r="AI85" s="113"/>
      <c r="AJ85" s="114"/>
      <c r="AK85" s="114"/>
      <c r="AL85" s="114"/>
      <c r="AM85" s="113"/>
      <c r="AN85" s="77"/>
      <c r="AO85" s="57"/>
      <c r="AP85" s="57"/>
    </row>
    <row r="86" spans="1:42" ht="16.8" customHeight="1" thickTop="1" thickBot="1" x14ac:dyDescent="0.25">
      <c r="A86" s="108"/>
      <c r="B86" s="108"/>
      <c r="C86" s="115"/>
      <c r="D86" s="116"/>
      <c r="E86" s="116"/>
      <c r="F86" s="116"/>
      <c r="G86" s="116"/>
      <c r="H86" s="116"/>
      <c r="I86" s="116"/>
      <c r="J86" s="116"/>
      <c r="K86" s="116"/>
      <c r="L86" s="116"/>
      <c r="M86" s="116"/>
      <c r="N86" s="116"/>
      <c r="O86" s="116"/>
      <c r="P86" s="116"/>
      <c r="Q86" s="116"/>
      <c r="R86" s="116"/>
      <c r="S86" s="116"/>
      <c r="T86" s="116"/>
      <c r="U86" s="116"/>
      <c r="V86" s="116"/>
      <c r="W86" s="116"/>
      <c r="X86" s="116"/>
      <c r="Y86" s="57"/>
      <c r="Z86" s="57"/>
      <c r="AA86" s="57"/>
      <c r="AB86" s="57"/>
      <c r="AC86" s="57"/>
      <c r="AD86" s="57"/>
      <c r="AE86" s="57"/>
      <c r="AF86" s="57"/>
      <c r="AG86" s="57"/>
      <c r="AH86" s="57"/>
      <c r="AI86" s="57"/>
      <c r="AJ86" s="57"/>
      <c r="AK86" s="57"/>
      <c r="AL86" s="57"/>
      <c r="AM86" s="57"/>
      <c r="AN86" s="57"/>
      <c r="AO86" s="57"/>
      <c r="AP86" s="57"/>
    </row>
    <row r="87" spans="1:42" ht="16.8" customHeight="1" thickTop="1" x14ac:dyDescent="0.2">
      <c r="A87" s="108"/>
      <c r="B87" s="108"/>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3"/>
      <c r="AO87" s="57"/>
      <c r="AP87" s="57"/>
    </row>
    <row r="88" spans="1:42" ht="16.8" customHeight="1" thickBot="1" x14ac:dyDescent="0.25">
      <c r="A88" s="108"/>
      <c r="B88" s="108"/>
      <c r="C88" s="64"/>
      <c r="D88" s="265" t="s">
        <v>15</v>
      </c>
      <c r="E88" s="266"/>
      <c r="F88" s="267"/>
      <c r="G88" s="272" t="s">
        <v>27</v>
      </c>
      <c r="H88" s="273"/>
      <c r="I88" s="273"/>
      <c r="J88" s="273"/>
      <c r="K88" s="273"/>
      <c r="L88" s="273"/>
      <c r="M88" s="273"/>
      <c r="N88" s="273"/>
      <c r="O88" s="273"/>
      <c r="P88" s="273"/>
      <c r="Q88" s="273"/>
      <c r="R88" s="273"/>
      <c r="S88" s="274"/>
      <c r="T88" s="274"/>
      <c r="U88" s="274"/>
      <c r="V88" s="274"/>
      <c r="W88" s="274"/>
      <c r="X88" s="274"/>
      <c r="Y88" s="65"/>
      <c r="Z88" s="281" t="s">
        <v>16</v>
      </c>
      <c r="AA88" s="282"/>
      <c r="AB88" s="287">
        <v>0</v>
      </c>
      <c r="AC88" s="288"/>
      <c r="AD88" s="65"/>
      <c r="AE88" s="65"/>
      <c r="AF88" s="65"/>
      <c r="AG88" s="65"/>
      <c r="AH88" s="65"/>
      <c r="AI88" s="65"/>
      <c r="AJ88" s="65"/>
      <c r="AK88" s="65"/>
      <c r="AL88" s="65"/>
      <c r="AM88" s="65"/>
      <c r="AN88" s="66"/>
      <c r="AO88" s="57"/>
      <c r="AP88" s="57"/>
    </row>
    <row r="89" spans="1:42" ht="16.8" customHeight="1" thickTop="1" thickBot="1" x14ac:dyDescent="0.25">
      <c r="A89" s="108"/>
      <c r="B89" s="108"/>
      <c r="C89" s="64"/>
      <c r="D89" s="268"/>
      <c r="E89" s="268"/>
      <c r="F89" s="269"/>
      <c r="G89" s="275"/>
      <c r="H89" s="276"/>
      <c r="I89" s="276"/>
      <c r="J89" s="276"/>
      <c r="K89" s="276"/>
      <c r="L89" s="276"/>
      <c r="M89" s="276"/>
      <c r="N89" s="276"/>
      <c r="O89" s="276"/>
      <c r="P89" s="276"/>
      <c r="Q89" s="276"/>
      <c r="R89" s="276"/>
      <c r="S89" s="277"/>
      <c r="T89" s="277"/>
      <c r="U89" s="277"/>
      <c r="V89" s="277"/>
      <c r="W89" s="277"/>
      <c r="X89" s="277"/>
      <c r="Y89" s="65"/>
      <c r="Z89" s="283"/>
      <c r="AA89" s="284"/>
      <c r="AB89" s="289"/>
      <c r="AC89" s="288"/>
      <c r="AD89" s="65"/>
      <c r="AE89" s="65"/>
      <c r="AF89" s="65"/>
      <c r="AG89" s="65"/>
      <c r="AH89" s="65"/>
      <c r="AI89" s="65"/>
      <c r="AJ89" s="65"/>
      <c r="AK89" s="65"/>
      <c r="AL89" s="65"/>
      <c r="AM89" s="65"/>
      <c r="AN89" s="66"/>
      <c r="AO89" s="57"/>
      <c r="AP89" s="57"/>
    </row>
    <row r="90" spans="1:42" ht="16.8" customHeight="1" thickTop="1" x14ac:dyDescent="0.2">
      <c r="A90" s="108"/>
      <c r="B90" s="108"/>
      <c r="C90" s="64"/>
      <c r="D90" s="270"/>
      <c r="E90" s="270"/>
      <c r="F90" s="271"/>
      <c r="G90" s="278"/>
      <c r="H90" s="279"/>
      <c r="I90" s="279"/>
      <c r="J90" s="279"/>
      <c r="K90" s="279"/>
      <c r="L90" s="279"/>
      <c r="M90" s="279"/>
      <c r="N90" s="279"/>
      <c r="O90" s="279"/>
      <c r="P90" s="279"/>
      <c r="Q90" s="279"/>
      <c r="R90" s="279"/>
      <c r="S90" s="280"/>
      <c r="T90" s="280"/>
      <c r="U90" s="280"/>
      <c r="V90" s="280"/>
      <c r="W90" s="280"/>
      <c r="X90" s="280"/>
      <c r="Y90" s="65"/>
      <c r="Z90" s="285"/>
      <c r="AA90" s="286"/>
      <c r="AB90" s="289"/>
      <c r="AC90" s="288"/>
      <c r="AD90" s="65"/>
      <c r="AE90" s="65"/>
      <c r="AF90" s="65"/>
      <c r="AG90" s="65"/>
      <c r="AH90" s="65"/>
      <c r="AI90" s="65"/>
      <c r="AJ90" s="68"/>
      <c r="AK90" s="68"/>
      <c r="AL90" s="68"/>
      <c r="AM90" s="65"/>
      <c r="AN90" s="66"/>
      <c r="AO90" s="57"/>
      <c r="AP90" s="57"/>
    </row>
    <row r="91" spans="1:42" ht="16.8" customHeight="1" thickBot="1" x14ac:dyDescent="0.25">
      <c r="A91" s="108"/>
      <c r="B91" s="108"/>
      <c r="C91" s="69"/>
      <c r="D91" s="70"/>
      <c r="E91" s="70"/>
      <c r="F91" s="70"/>
      <c r="G91" s="71"/>
      <c r="H91" s="71"/>
      <c r="I91" s="71"/>
      <c r="J91" s="71"/>
      <c r="K91" s="71"/>
      <c r="L91" s="71"/>
      <c r="M91" s="71"/>
      <c r="N91" s="71"/>
      <c r="O91" s="71"/>
      <c r="P91" s="71"/>
      <c r="Q91" s="71"/>
      <c r="R91" s="71"/>
      <c r="S91" s="72"/>
      <c r="T91" s="72"/>
      <c r="U91" s="72"/>
      <c r="V91" s="72"/>
      <c r="W91" s="72"/>
      <c r="X91" s="72"/>
      <c r="Y91" s="73"/>
      <c r="Z91" s="74"/>
      <c r="AA91" s="74"/>
      <c r="AB91" s="75"/>
      <c r="AC91" s="75"/>
      <c r="AD91" s="73"/>
      <c r="AE91" s="73"/>
      <c r="AF91" s="73"/>
      <c r="AG91" s="73"/>
      <c r="AH91" s="73"/>
      <c r="AI91" s="73"/>
      <c r="AJ91" s="76"/>
      <c r="AK91" s="76"/>
      <c r="AL91" s="76"/>
      <c r="AM91" s="73"/>
      <c r="AN91" s="77"/>
      <c r="AO91" s="57"/>
      <c r="AP91" s="57"/>
    </row>
    <row r="92" spans="1:42" ht="16.8" customHeight="1" thickTop="1" x14ac:dyDescent="0.2">
      <c r="A92" s="108"/>
      <c r="B92" s="108"/>
      <c r="C92" s="80"/>
      <c r="D92" s="337">
        <f>IF(AND(NOT(E94="/"),NOT(D94="X"),NOT(D100+E100&gt;9)),D100+E100,IF(AND(E94="/",NOT(F94="X")),F100+10,IF(AND(E94="/",F94="X"),20,IF(AND(D94="X",NOT(G94="/"),NOT(F94="X")),F100+G100+10,IF(AND(D94="X",G94="/"),20,IF(AND(D94="X",(F94="X"),NOT(H94="X")),H100+20,IF(AND(D94="X",F94="X",H94="X"),30,0)))))))</f>
        <v>0</v>
      </c>
      <c r="E92" s="337"/>
      <c r="F92" s="337">
        <f>IF(AND(NOT(G94="/"),NOT(F94="X"),NOT(F100+G100&gt;9)),F100+G100,IF(AND(G94="/",NOT(H94="X")),H100+10,IF(AND(G94="/",H94="X"),20,IF(AND(F94="X",NOT(I94="/"),NOT(H94="X")),H100+I100+10,IF(AND(F94="X",I94="/"),20,IF(AND(F94="X",(H94="X"),NOT(J94="X")),J100+20,IF(AND(F94="X",H94="X",J94="X"),30,0)))))))</f>
        <v>0</v>
      </c>
      <c r="G92" s="337"/>
      <c r="H92" s="337">
        <f>IF(AND(NOT(I94="/"),NOT(H94="X"),NOT(H100+I100&gt;9)),H100+I100,IF(AND(I94="/",NOT(J94="X")),J100+10,IF(AND(I94="/",J94="X"),20,IF(AND(H94="X",NOT(K94="/"),NOT(J94="X")),J100+K100+10,IF(AND(H94="X",K94="/"),20,IF(AND(H94="X",(J94="X"),NOT(L94="X")),L100+20,IF(AND(H94="X",J94="X",L94="X"),30,0)))))))</f>
        <v>0</v>
      </c>
      <c r="I92" s="337"/>
      <c r="J92" s="337">
        <f>IF(AND(NOT(K94="/"),NOT(J94="X"),NOT(J100+K100&gt;9)),J100+K100,IF(AND(K94="/",NOT(L94="X")),L100+10,IF(AND(K94="/",L94="X"),20,IF(AND(J94="X",NOT(M94="/"),NOT(L94="X")),L100+M100+10,IF(AND(J94="X",M94="/"),20,IF(AND(J94="X",(L94="X"),NOT(N94="X")),N100+20,IF(AND(J94="X",L94="X",N94="X"),30,0)))))))</f>
        <v>0</v>
      </c>
      <c r="K92" s="337"/>
      <c r="L92" s="337">
        <f>IF(AND(NOT(M94="/"),NOT(L94="X"),NOT(L100+M100&gt;9)),L100+M100,IF(AND(M94="/",NOT(N94="X")),N100+10,IF(AND(M94="/",N94="X"),20,IF(AND(L94="X",NOT(O94="/"),NOT(N94="X")),N100+O100+10,IF(AND(L94="X",O94="/"),20,IF(AND(L94="X",(N94="X"),NOT(P94="X")),P100+20,IF(AND(L94="X",N94="X",P94="X"),30,0)))))))</f>
        <v>0</v>
      </c>
      <c r="M92" s="337"/>
      <c r="N92" s="337">
        <f>IF(AND(NOT(O94="/"),NOT(N94="X"),NOT(N100+O100&gt;9)),N100+O100,IF(AND(O94="/",NOT(P94="X")),P100+10,IF(AND(O94="/",P94="X"),20,IF(AND(N94="X",NOT(Q94="/"),NOT(P94="X")),P100+Q100+10,IF(AND(N94="X",Q94="/"),20,IF(AND(N94="X",(P94="X"),NOT(R94="X")),R100+20,IF(AND(N94="X",P94="X",R94="X"),30,0)))))))</f>
        <v>0</v>
      </c>
      <c r="O92" s="337"/>
      <c r="P92" s="337">
        <f>IF(AND(NOT(Q94="/"),NOT(P94="X"),NOT(P100+Q100&gt;9)),P100+Q100,IF(AND(Q94="/",NOT(R94="X")),R100+10,IF(AND(Q94="/",R94="X"),20,IF(AND(P94="X",NOT(S94="/"),NOT(R94="X")),R100+S100+10,IF(AND(P94="X",S94="/"),20,IF(AND(P94="X",(R94="X"),NOT(T94="X")),T100+20,IF(AND(P94="X",R94="X",T94="X"),30,0)))))))</f>
        <v>0</v>
      </c>
      <c r="Q92" s="337"/>
      <c r="R92" s="337">
        <f>IF(AND(NOT(S94="/"),NOT(R94="X"),NOT(R100+S100&gt;9)),R100+S100,IF(AND(S94="/",NOT(T94="X")),T100+10,IF(AND(S94="/",T94="X"),20,IF(AND(R94="X",NOT(U94="/"),NOT(T94="X")),T100+U100+10,IF(AND(R94="X",U94="/"),20,IF(AND(R94="X",(T94="X"),NOT(V94="X")),V100+20,IF(AND(R94="X",T94="X",V94="X"),30,0)))))))</f>
        <v>0</v>
      </c>
      <c r="S92" s="337"/>
      <c r="T92" s="337">
        <f>IF(AND(NOT(U94="/"),NOT(T94="X"),NOT(T100+U100&gt;9)),T100+U100,IF(AND(U94="/",NOT(V94="X")),V100+10,IF(AND(U94="/",V94="X"),20,IF(AND(T94="X",NOT(V94="X"),NOT(W94="X"),NOT(W94="/")),V100+W100+10,IF(AND(T94="X",NOT(V94="X"),W94="/"),20,IF(AND(T94="X",(V94="X"),NOT(W94="X")),W100+20,IF(AND(T94="X",V94="X",W94="X"),30,0)))))))</f>
        <v>0</v>
      </c>
      <c r="U92" s="337"/>
      <c r="V92" s="337">
        <f>IF(AND(NOT(V94="X"),NOT(W94="/"),NOT(V100+W100&gt;9)),V100+W100,IF(AND(W94="/",NOT(X94="X")),X100+10,IF(AND(W94="/",X94="X"),20,IF(AND(V94="X",NOT(W94="X"),NOT(X94="/"),NOT(W100+X100&gt;9)),W100+X100+10,IF(AND(V94="X",X94="/"),20,IF(AND(V94="X",(W94="X"),NOT(X94="X")),X100+20,IF(AND(V94="X",W94="X",X94="X"),30,0)))))))</f>
        <v>0</v>
      </c>
      <c r="W92" s="337"/>
      <c r="X92" s="337"/>
      <c r="Y92" s="62"/>
      <c r="Z92" s="62"/>
      <c r="AA92" s="62"/>
      <c r="AB92" s="62"/>
      <c r="AC92" s="62"/>
      <c r="AD92" s="62"/>
      <c r="AE92" s="62"/>
      <c r="AF92" s="62"/>
      <c r="AG92" s="62"/>
      <c r="AH92" s="62"/>
      <c r="AI92" s="62"/>
      <c r="AJ92" s="79"/>
      <c r="AK92" s="79"/>
      <c r="AL92" s="79"/>
      <c r="AM92" s="62"/>
      <c r="AN92" s="63"/>
      <c r="AO92" s="57"/>
      <c r="AP92" s="57"/>
    </row>
    <row r="93" spans="1:42" ht="16.8" customHeight="1" thickBot="1" x14ac:dyDescent="0.25">
      <c r="A93" s="108"/>
      <c r="B93" s="108"/>
      <c r="C93" s="80"/>
      <c r="D93" s="264">
        <v>1</v>
      </c>
      <c r="E93" s="259"/>
      <c r="F93" s="259">
        <v>2</v>
      </c>
      <c r="G93" s="259"/>
      <c r="H93" s="259">
        <v>3</v>
      </c>
      <c r="I93" s="259"/>
      <c r="J93" s="259">
        <v>4</v>
      </c>
      <c r="K93" s="259"/>
      <c r="L93" s="259">
        <v>5</v>
      </c>
      <c r="M93" s="259"/>
      <c r="N93" s="259">
        <v>6</v>
      </c>
      <c r="O93" s="259"/>
      <c r="P93" s="259">
        <v>7</v>
      </c>
      <c r="Q93" s="259"/>
      <c r="R93" s="259">
        <v>8</v>
      </c>
      <c r="S93" s="259"/>
      <c r="T93" s="259">
        <v>9</v>
      </c>
      <c r="U93" s="259"/>
      <c r="V93" s="259">
        <v>10</v>
      </c>
      <c r="W93" s="259"/>
      <c r="X93" s="260"/>
      <c r="Y93" s="81"/>
      <c r="Z93" s="261" t="s">
        <v>28</v>
      </c>
      <c r="AA93" s="261"/>
      <c r="AB93" s="261"/>
      <c r="AC93" s="65"/>
      <c r="AD93" s="261" t="s">
        <v>29</v>
      </c>
      <c r="AE93" s="261"/>
      <c r="AF93" s="261"/>
      <c r="AG93" s="261"/>
      <c r="AH93" s="261"/>
      <c r="AI93" s="261"/>
      <c r="AJ93" s="262"/>
      <c r="AK93" s="262"/>
      <c r="AL93" s="262"/>
      <c r="AM93" s="82"/>
      <c r="AN93" s="66"/>
      <c r="AO93" s="57"/>
      <c r="AP93" s="57"/>
    </row>
    <row r="94" spans="1:42" ht="16.8" customHeight="1" x14ac:dyDescent="0.2">
      <c r="A94" s="108"/>
      <c r="B94" s="108"/>
      <c r="C94" s="80"/>
      <c r="D94" s="306"/>
      <c r="E94" s="297"/>
      <c r="F94" s="297"/>
      <c r="G94" s="297"/>
      <c r="H94" s="297"/>
      <c r="I94" s="297"/>
      <c r="J94" s="297"/>
      <c r="K94" s="297"/>
      <c r="L94" s="297"/>
      <c r="M94" s="297"/>
      <c r="N94" s="297"/>
      <c r="O94" s="297"/>
      <c r="P94" s="297"/>
      <c r="Q94" s="297"/>
      <c r="R94" s="297"/>
      <c r="S94" s="297"/>
      <c r="T94" s="297"/>
      <c r="U94" s="297"/>
      <c r="V94" s="297"/>
      <c r="W94" s="297"/>
      <c r="X94" s="299"/>
      <c r="Y94" s="83"/>
      <c r="Z94" s="301" t="s">
        <v>30</v>
      </c>
      <c r="AA94" s="302"/>
      <c r="AB94" s="302"/>
      <c r="AC94" s="84"/>
      <c r="AD94" s="301" t="s">
        <v>30</v>
      </c>
      <c r="AE94" s="303"/>
      <c r="AF94" s="303"/>
      <c r="AG94" s="304" t="s">
        <v>31</v>
      </c>
      <c r="AH94" s="305"/>
      <c r="AI94" s="305"/>
      <c r="AJ94" s="308" t="s">
        <v>32</v>
      </c>
      <c r="AK94" s="308"/>
      <c r="AL94" s="309"/>
      <c r="AM94" s="85"/>
      <c r="AN94" s="66"/>
      <c r="AO94" s="57"/>
      <c r="AP94" s="57"/>
    </row>
    <row r="95" spans="1:42" ht="16.8" customHeight="1" thickBot="1" x14ac:dyDescent="0.25">
      <c r="A95" s="108"/>
      <c r="B95" s="108"/>
      <c r="C95" s="80"/>
      <c r="D95" s="307"/>
      <c r="E95" s="298"/>
      <c r="F95" s="298"/>
      <c r="G95" s="298"/>
      <c r="H95" s="298"/>
      <c r="I95" s="298"/>
      <c r="J95" s="298"/>
      <c r="K95" s="298"/>
      <c r="L95" s="298"/>
      <c r="M95" s="298"/>
      <c r="N95" s="298"/>
      <c r="O95" s="298"/>
      <c r="P95" s="298"/>
      <c r="Q95" s="298"/>
      <c r="R95" s="298"/>
      <c r="S95" s="298"/>
      <c r="T95" s="298"/>
      <c r="U95" s="298"/>
      <c r="V95" s="298"/>
      <c r="W95" s="298"/>
      <c r="X95" s="300"/>
      <c r="Y95" s="86"/>
      <c r="Z95" s="310">
        <f>N(IF(V96="","",V96+AB88))</f>
        <v>0</v>
      </c>
      <c r="AA95" s="311"/>
      <c r="AB95" s="311"/>
      <c r="AC95" s="84"/>
      <c r="AD95" s="312">
        <f>N(IF(V96="","",V96))</f>
        <v>0</v>
      </c>
      <c r="AE95" s="314"/>
      <c r="AF95" s="314"/>
      <c r="AG95" s="329">
        <f>N(IF(V96="","",AD98/AM96))</f>
        <v>0</v>
      </c>
      <c r="AH95" s="322"/>
      <c r="AI95" s="322"/>
      <c r="AJ95" s="332">
        <f>SUM(AJ80,AD95)</f>
        <v>0</v>
      </c>
      <c r="AK95" s="332"/>
      <c r="AL95" s="333"/>
      <c r="AM95" s="87" t="s">
        <v>33</v>
      </c>
      <c r="AN95" s="66"/>
      <c r="AO95" s="57"/>
      <c r="AP95" s="57"/>
    </row>
    <row r="96" spans="1:42" ht="16.8" customHeight="1" thickBot="1" x14ac:dyDescent="0.25">
      <c r="A96" s="108"/>
      <c r="B96" s="108"/>
      <c r="C96" s="80"/>
      <c r="D96" s="290" t="str">
        <f>IF(OR(D94="X",COUNTA(E94)),(D92),"")</f>
        <v/>
      </c>
      <c r="E96" s="291"/>
      <c r="F96" s="296" t="str">
        <f>IF(AND(COUNT(D96),OR(F94="X",COUNTA(G94))),SUM(D92:G92),"")</f>
        <v/>
      </c>
      <c r="G96" s="291"/>
      <c r="H96" s="296" t="str">
        <f>IF(AND(COUNT(F96),OR(H94="X",COUNTA(I94))),SUM(D92:I92),"")</f>
        <v/>
      </c>
      <c r="I96" s="291"/>
      <c r="J96" s="296" t="str">
        <f>IF(AND(COUNT(H96),OR(J94="X",COUNTA(K94))),SUM(D92:K92),"")</f>
        <v/>
      </c>
      <c r="K96" s="291"/>
      <c r="L96" s="296" t="str">
        <f>IF(AND(COUNT(J96),OR(L94="X",COUNTA(M94))),SUM(D92:M92),"")</f>
        <v/>
      </c>
      <c r="M96" s="291"/>
      <c r="N96" s="296" t="str">
        <f>IF(AND(COUNT(L96),OR(N94="X",COUNTA(O94))),SUM(D92:O92),"")</f>
        <v/>
      </c>
      <c r="O96" s="291"/>
      <c r="P96" s="296" t="str">
        <f>IF(AND(COUNT(N96),OR(P94="X",COUNTA(Q94))),SUM(D92:Q92),"")</f>
        <v/>
      </c>
      <c r="Q96" s="291"/>
      <c r="R96" s="296" t="str">
        <f>IF(AND(COUNT(P96),OR(R94="X",COUNTA(S94))),SUM(D92:S92),"")</f>
        <v/>
      </c>
      <c r="S96" s="291"/>
      <c r="T96" s="296" t="str">
        <f>IF(AND(COUNT(R96),OR(T94="X",COUNTA(U94))),SUM(D92:U92),"")</f>
        <v/>
      </c>
      <c r="U96" s="291"/>
      <c r="V96" s="296" t="str">
        <f>IF(AND(COUNT(T96),OR(V94="X",COUNTA(W94))),SUM(D92:X92),"")</f>
        <v/>
      </c>
      <c r="W96" s="291"/>
      <c r="X96" s="324"/>
      <c r="Y96" s="88"/>
      <c r="Z96" s="327"/>
      <c r="AA96" s="328"/>
      <c r="AB96" s="328"/>
      <c r="AC96" s="84"/>
      <c r="AD96" s="315"/>
      <c r="AE96" s="314"/>
      <c r="AF96" s="314"/>
      <c r="AG96" s="330"/>
      <c r="AH96" s="331"/>
      <c r="AI96" s="331"/>
      <c r="AJ96" s="334"/>
      <c r="AK96" s="334"/>
      <c r="AL96" s="335"/>
      <c r="AM96" s="89">
        <f>N(IF(V96="",0,1))</f>
        <v>0</v>
      </c>
      <c r="AN96" s="66"/>
      <c r="AO96" s="57"/>
      <c r="AP96" s="57"/>
    </row>
    <row r="97" spans="1:42" ht="16.8" customHeight="1" x14ac:dyDescent="0.2">
      <c r="A97" s="108"/>
      <c r="B97" s="108"/>
      <c r="C97" s="80"/>
      <c r="D97" s="292"/>
      <c r="E97" s="293"/>
      <c r="F97" s="293"/>
      <c r="G97" s="293"/>
      <c r="H97" s="293"/>
      <c r="I97" s="293"/>
      <c r="J97" s="293"/>
      <c r="K97" s="293"/>
      <c r="L97" s="293"/>
      <c r="M97" s="293"/>
      <c r="N97" s="293"/>
      <c r="O97" s="293"/>
      <c r="P97" s="293"/>
      <c r="Q97" s="293"/>
      <c r="R97" s="293"/>
      <c r="S97" s="293"/>
      <c r="T97" s="293"/>
      <c r="U97" s="293"/>
      <c r="V97" s="293"/>
      <c r="W97" s="293"/>
      <c r="X97" s="325"/>
      <c r="Y97" s="90"/>
      <c r="Z97" s="301" t="s">
        <v>34</v>
      </c>
      <c r="AA97" s="302"/>
      <c r="AB97" s="302"/>
      <c r="AC97" s="84"/>
      <c r="AD97" s="301" t="s">
        <v>34</v>
      </c>
      <c r="AE97" s="303"/>
      <c r="AF97" s="303"/>
      <c r="AG97" s="304" t="s">
        <v>35</v>
      </c>
      <c r="AH97" s="305"/>
      <c r="AI97" s="305"/>
      <c r="AJ97" s="308" t="s">
        <v>36</v>
      </c>
      <c r="AK97" s="308"/>
      <c r="AL97" s="309"/>
      <c r="AM97" s="85"/>
      <c r="AN97" s="66"/>
      <c r="AO97" s="57"/>
      <c r="AP97" s="57"/>
    </row>
    <row r="98" spans="1:42" ht="16.8" customHeight="1" x14ac:dyDescent="0.2">
      <c r="A98" s="108"/>
      <c r="B98" s="108"/>
      <c r="C98" s="80"/>
      <c r="D98" s="292"/>
      <c r="E98" s="293"/>
      <c r="F98" s="293"/>
      <c r="G98" s="293"/>
      <c r="H98" s="293"/>
      <c r="I98" s="293"/>
      <c r="J98" s="293"/>
      <c r="K98" s="293"/>
      <c r="L98" s="293"/>
      <c r="M98" s="293"/>
      <c r="N98" s="293"/>
      <c r="O98" s="293"/>
      <c r="P98" s="293"/>
      <c r="Q98" s="293"/>
      <c r="R98" s="293"/>
      <c r="S98" s="293"/>
      <c r="T98" s="293"/>
      <c r="U98" s="293"/>
      <c r="V98" s="293"/>
      <c r="W98" s="293"/>
      <c r="X98" s="325"/>
      <c r="Y98" s="91"/>
      <c r="Z98" s="310">
        <f>Z95</f>
        <v>0</v>
      </c>
      <c r="AA98" s="311"/>
      <c r="AB98" s="311"/>
      <c r="AC98" s="84"/>
      <c r="AD98" s="312">
        <f>N(IF(V96="","",AD95))</f>
        <v>0</v>
      </c>
      <c r="AE98" s="314"/>
      <c r="AF98" s="314"/>
      <c r="AG98" s="316">
        <f>N(IF(V96="",AG83,AG83+1))</f>
        <v>0</v>
      </c>
      <c r="AH98" s="317"/>
      <c r="AI98" s="317"/>
      <c r="AJ98" s="319">
        <f>N(IF(V96="",AJ83,AJ95/AG98))</f>
        <v>0</v>
      </c>
      <c r="AK98" s="320"/>
      <c r="AL98" s="321"/>
      <c r="AM98" s="92"/>
      <c r="AN98" s="66"/>
      <c r="AO98" s="57"/>
      <c r="AP98" s="57"/>
    </row>
    <row r="99" spans="1:42" ht="16.8" customHeight="1" thickBot="1" x14ac:dyDescent="0.25">
      <c r="A99" s="108"/>
      <c r="B99" s="108"/>
      <c r="C99" s="80"/>
      <c r="D99" s="294"/>
      <c r="E99" s="295"/>
      <c r="F99" s="295"/>
      <c r="G99" s="295"/>
      <c r="H99" s="295"/>
      <c r="I99" s="295"/>
      <c r="J99" s="295"/>
      <c r="K99" s="295"/>
      <c r="L99" s="295"/>
      <c r="M99" s="295"/>
      <c r="N99" s="295"/>
      <c r="O99" s="295"/>
      <c r="P99" s="295"/>
      <c r="Q99" s="295"/>
      <c r="R99" s="295"/>
      <c r="S99" s="295"/>
      <c r="T99" s="295"/>
      <c r="U99" s="295"/>
      <c r="V99" s="295"/>
      <c r="W99" s="295"/>
      <c r="X99" s="326"/>
      <c r="Y99" s="91"/>
      <c r="Z99" s="312"/>
      <c r="AA99" s="313"/>
      <c r="AB99" s="313"/>
      <c r="AC99" s="84"/>
      <c r="AD99" s="315"/>
      <c r="AE99" s="314"/>
      <c r="AF99" s="314"/>
      <c r="AG99" s="318"/>
      <c r="AH99" s="317"/>
      <c r="AI99" s="317"/>
      <c r="AJ99" s="322"/>
      <c r="AK99" s="322"/>
      <c r="AL99" s="323"/>
      <c r="AM99" s="92"/>
      <c r="AN99" s="66"/>
      <c r="AO99" s="57"/>
      <c r="AP99" s="57"/>
    </row>
    <row r="100" spans="1:42" ht="16.8" customHeight="1" x14ac:dyDescent="0.2">
      <c r="A100" s="108"/>
      <c r="B100" s="108"/>
      <c r="C100" s="93"/>
      <c r="D100" s="94">
        <f>N(IF(D94="","",VLOOKUP(D94,$A$2:$B$18,2,0)))</f>
        <v>0</v>
      </c>
      <c r="E100" s="94">
        <f>N(IF(E94="","",VLOOKUP(E94,$A$9:$B$20,2,0)))</f>
        <v>0</v>
      </c>
      <c r="F100" s="94">
        <f>N(IF(F94="","",VLOOKUP(F94,$A$2:$B$18,2,0)))</f>
        <v>0</v>
      </c>
      <c r="G100" s="94">
        <f>N(IF(G94="","",VLOOKUP(G94,$A$9:$B$20,2,0)))</f>
        <v>0</v>
      </c>
      <c r="H100" s="94">
        <f>N(IF(H94="","",VLOOKUP(H94,$A$2:$B$18,2,0)))</f>
        <v>0</v>
      </c>
      <c r="I100" s="94">
        <f>N(IF(I94="","",VLOOKUP(I94,$A$9:$B$20,2,0)))</f>
        <v>0</v>
      </c>
      <c r="J100" s="94">
        <f>N(IF(J94="","",VLOOKUP(J94,$A$2:$B$18,2,0)))</f>
        <v>0</v>
      </c>
      <c r="K100" s="94">
        <f>N(IF(K94="","",VLOOKUP(K94,$A$9:$B$20,2,0)))</f>
        <v>0</v>
      </c>
      <c r="L100" s="94">
        <f>N(IF(L94="","",VLOOKUP(L94,$A$2:$B$18,2,0)))</f>
        <v>0</v>
      </c>
      <c r="M100" s="94">
        <f>N(IF(M94="","",VLOOKUP(M94,$A$9:$B$20,2,0)))</f>
        <v>0</v>
      </c>
      <c r="N100" s="94">
        <f>N(IF(N94="","",VLOOKUP(N94,$A$2:$B$18,2,0)))</f>
        <v>0</v>
      </c>
      <c r="O100" s="94">
        <f>N(IF(O94="","",VLOOKUP(O94,$A$9:$B$20,2,0)))</f>
        <v>0</v>
      </c>
      <c r="P100" s="94">
        <f>N(IF(P94="","",VLOOKUP(P94,$A$2:$B$18,2,0)))</f>
        <v>0</v>
      </c>
      <c r="Q100" s="94">
        <f>N(IF(Q94="","",VLOOKUP(Q94,$A$9:$B$20,2,0)))</f>
        <v>0</v>
      </c>
      <c r="R100" s="94">
        <f>N(IF(R94="","",VLOOKUP(R94,$A$2:$B$18,2,0)))</f>
        <v>0</v>
      </c>
      <c r="S100" s="94">
        <f>N(IF(S94="","",VLOOKUP(S94,$A$9:$B$20,2,0)))</f>
        <v>0</v>
      </c>
      <c r="T100" s="94">
        <f>N(IF(T94="","",VLOOKUP(T94,$A$2:$B$18,2,0)))</f>
        <v>0</v>
      </c>
      <c r="U100" s="94">
        <f>N(IF(U94="","",VLOOKUP(U94,$A$9:$B$20,2,0)))</f>
        <v>0</v>
      </c>
      <c r="V100" s="94">
        <f>N(IF(V94="","",VLOOKUP(V94,$A$2:$B$18,2,0)))</f>
        <v>0</v>
      </c>
      <c r="W100" s="94">
        <f>N(IF(W94="","",VLOOKUP(W94,$A$2:$B$20,2,0)))</f>
        <v>0</v>
      </c>
      <c r="X100" s="94">
        <f>N(IF(X94="","",VLOOKUP(X94,$A$2:$B$20,2,0)))</f>
        <v>0</v>
      </c>
      <c r="Y100" s="95"/>
      <c r="Z100" s="95"/>
      <c r="AA100" s="95"/>
      <c r="AB100" s="95"/>
      <c r="AC100" s="96"/>
      <c r="AD100" s="97"/>
      <c r="AE100" s="97"/>
      <c r="AF100" s="97"/>
      <c r="AG100" s="97"/>
      <c r="AH100" s="97"/>
      <c r="AI100" s="97"/>
      <c r="AJ100" s="98"/>
      <c r="AK100" s="98"/>
      <c r="AL100" s="98"/>
      <c r="AM100" s="97"/>
      <c r="AN100" s="99"/>
      <c r="AO100" s="57"/>
      <c r="AP100" s="57"/>
    </row>
    <row r="101" spans="1:42" ht="16.8" customHeight="1" x14ac:dyDescent="0.2">
      <c r="A101" s="108"/>
      <c r="B101" s="108"/>
      <c r="C101" s="100"/>
      <c r="D101" s="336">
        <f>IF(AND(NOT(E103="/"),NOT(D103="X"),NOT(D109+E109&gt;9)),D109+E109,IF(AND(E103="/",NOT(F103="X")),F109+10,IF(AND(E103="/",F103="X"),20,IF(AND(D103="X",NOT(G103="/"),NOT(F103="X")),F109+G109+10,IF(AND(D103="X",G103="/"),20,IF(AND(D103="X",(F103="X"),NOT(H103="X")),H109+20,IF(AND(D103="X",F103="X",H103="X"),30,0)))))))</f>
        <v>0</v>
      </c>
      <c r="E101" s="336"/>
      <c r="F101" s="336">
        <f>IF(AND(NOT(G103="/"),NOT(F103="X"),NOT(F109+G109&gt;9)),F109+G109,IF(AND(G103="/",NOT(H103="X")),H109+10,IF(AND(G103="/",H103="X"),20,IF(AND(F103="X",NOT(I103="/"),NOT(H103="X")),H109+I109+10,IF(AND(F103="X",I103="/"),20,IF(AND(F103="X",(H103="X"),NOT(J103="X")),J109+20,IF(AND(F103="X",H103="X",J103="X"),30,0)))))))</f>
        <v>0</v>
      </c>
      <c r="G101" s="336"/>
      <c r="H101" s="336">
        <f>IF(AND(NOT(I103="/"),NOT(H103="X"),NOT(H109+I109&gt;9)),H109+I109,IF(AND(I103="/",NOT(J103="X")),J109+10,IF(AND(I103="/",J103="X"),20,IF(AND(H103="X",NOT(K103="/"),NOT(J103="X")),J109+K109+10,IF(AND(H103="X",K103="/"),20,IF(AND(H103="X",(J103="X"),NOT(L103="X")),L109+20,IF(AND(H103="X",J103="X",L103="X"),30,0)))))))</f>
        <v>0</v>
      </c>
      <c r="I101" s="336"/>
      <c r="J101" s="336">
        <f>IF(AND(NOT(K103="/"),NOT(J103="X"),NOT(J109+K109&gt;9)),J109+K109,IF(AND(K103="/",NOT(L103="X")),L109+10,IF(AND(K103="/",L103="X"),20,IF(AND(J103="X",NOT(M103="/"),NOT(L103="X")),L109+M109+10,IF(AND(J103="X",M103="/"),20,IF(AND(J103="X",(L103="X"),NOT(N103="X")),N109+20,IF(AND(J103="X",L103="X",N103="X"),30,0)))))))</f>
        <v>0</v>
      </c>
      <c r="K101" s="336"/>
      <c r="L101" s="336">
        <f>IF(AND(NOT(M103="/"),NOT(L103="X"),NOT(L109+M109&gt;9)),L109+M109,IF(AND(M103="/",NOT(N103="X")),N109+10,IF(AND(M103="/",N103="X"),20,IF(AND(L103="X",NOT(O103="/"),NOT(N103="X")),N109+O109+10,IF(AND(L103="X",O103="/"),20,IF(AND(L103="X",(N103="X"),NOT(P103="X")),P109+20,IF(AND(L103="X",N103="X",P103="X"),30,0)))))))</f>
        <v>0</v>
      </c>
      <c r="M101" s="336"/>
      <c r="N101" s="336">
        <f>IF(AND(NOT(O103="/"),NOT(N103="X"),NOT(N109+O109&gt;9)),N109+O109,IF(AND(O103="/",NOT(P103="X")),P109+10,IF(AND(O103="/",P103="X"),20,IF(AND(N103="X",NOT(Q103="/"),NOT(P103="X")),P109+Q109+10,IF(AND(N103="X",Q103="/"),20,IF(AND(N103="X",(P103="X"),NOT(R103="X")),R109+20,IF(AND(N103="X",P103="X",R103="X"),30,0)))))))</f>
        <v>0</v>
      </c>
      <c r="O101" s="336"/>
      <c r="P101" s="336">
        <f>IF(AND(NOT(Q103="/"),NOT(P103="X"),NOT(P109+Q109&gt;9)),P109+Q109,IF(AND(Q103="/",NOT(R103="X")),R109+10,IF(AND(Q103="/",R103="X"),20,IF(AND(P103="X",NOT(S103="/"),NOT(R103="X")),R109+S109+10,IF(AND(P103="X",S103="/"),20,IF(AND(P103="X",(R103="X"),NOT(T103="X")),T109+20,IF(AND(P103="X",R103="X",T103="X"),30,0)))))))</f>
        <v>0</v>
      </c>
      <c r="Q101" s="336"/>
      <c r="R101" s="336">
        <f>IF(AND(NOT(S103="/"),NOT(R103="X"),NOT(R109+S109&gt;9)),R109+S109,IF(AND(S103="/",NOT(T103="X")),T109+10,IF(AND(S103="/",T103="X"),20,IF(AND(R103="X",NOT(U103="/"),NOT(T103="X")),T109+U109+10,IF(AND(R103="X",U103="/"),20,IF(AND(R103="X",(T103="X"),NOT(V103="X")),V109+20,IF(AND(R103="X",T103="X",V103="X"),30,0)))))))</f>
        <v>0</v>
      </c>
      <c r="S101" s="336"/>
      <c r="T101" s="336">
        <f>IF(AND(NOT(U103="/"),NOT(T103="X"),NOT(T109+U109&gt;9)),T109+U109,IF(AND(U103="/",NOT(V103="X")),V109+10,IF(AND(U103="/",V103="X"),20,IF(AND(T103="X",NOT(V103="X"),NOT(W103="X"),NOT(W103="/")),V109+W109+10,IF(AND(T103="X",NOT(V103="X"),W103="/"),20,IF(AND(T103="X",(V103="X"),NOT(W103="X")),W109+20,IF(AND(T103="X",V103="X",W103="X"),30,0)))))))</f>
        <v>0</v>
      </c>
      <c r="U101" s="336"/>
      <c r="V101" s="336">
        <f>IF(AND(NOT(V103="X"),NOT(W103="/"),NOT(V109+W109&gt;9)),V109+W109,IF(AND(W103="/",NOT(X103="X")),X109+10,IF(AND(W103="/",X103="X"),20,IF(AND(V103="X",NOT(W103="X"),NOT(X103="/"),NOT(W109+X109&gt;9)),W109+X109+10,IF(AND(V103="X",X103="/"),20,IF(AND(V103="X",(W103="X"),NOT(X103="X")),X109+20,IF(AND(V103="X",W103="X",X103="X"),30,0)))))))</f>
        <v>0</v>
      </c>
      <c r="W101" s="336"/>
      <c r="X101" s="336"/>
      <c r="Y101" s="101"/>
      <c r="Z101" s="101"/>
      <c r="AA101" s="101"/>
      <c r="AB101" s="101"/>
      <c r="AC101" s="102"/>
      <c r="AD101" s="103"/>
      <c r="AE101" s="103"/>
      <c r="AF101" s="103"/>
      <c r="AG101" s="103"/>
      <c r="AH101" s="103"/>
      <c r="AI101" s="103"/>
      <c r="AJ101" s="104"/>
      <c r="AK101" s="104"/>
      <c r="AL101" s="104"/>
      <c r="AM101" s="103"/>
      <c r="AN101" s="105"/>
      <c r="AO101" s="57"/>
      <c r="AP101" s="57"/>
    </row>
    <row r="102" spans="1:42" ht="16.8" customHeight="1" thickBot="1" x14ac:dyDescent="0.25">
      <c r="A102" s="108"/>
      <c r="B102" s="108"/>
      <c r="C102" s="80"/>
      <c r="D102" s="264">
        <v>1</v>
      </c>
      <c r="E102" s="259"/>
      <c r="F102" s="259">
        <v>2</v>
      </c>
      <c r="G102" s="259"/>
      <c r="H102" s="259">
        <v>3</v>
      </c>
      <c r="I102" s="259"/>
      <c r="J102" s="259">
        <v>4</v>
      </c>
      <c r="K102" s="259"/>
      <c r="L102" s="259">
        <v>5</v>
      </c>
      <c r="M102" s="259"/>
      <c r="N102" s="259">
        <v>6</v>
      </c>
      <c r="O102" s="259"/>
      <c r="P102" s="259">
        <v>7</v>
      </c>
      <c r="Q102" s="259"/>
      <c r="R102" s="259">
        <v>8</v>
      </c>
      <c r="S102" s="259"/>
      <c r="T102" s="259">
        <v>9</v>
      </c>
      <c r="U102" s="259"/>
      <c r="V102" s="259">
        <v>10</v>
      </c>
      <c r="W102" s="259"/>
      <c r="X102" s="260"/>
      <c r="Y102" s="81"/>
      <c r="Z102" s="261" t="s">
        <v>28</v>
      </c>
      <c r="AA102" s="262"/>
      <c r="AB102" s="262"/>
      <c r="AC102" s="65"/>
      <c r="AD102" s="261" t="s">
        <v>29</v>
      </c>
      <c r="AE102" s="261"/>
      <c r="AF102" s="261"/>
      <c r="AG102" s="261"/>
      <c r="AH102" s="261"/>
      <c r="AI102" s="261"/>
      <c r="AJ102" s="262"/>
      <c r="AK102" s="262"/>
      <c r="AL102" s="262"/>
      <c r="AM102" s="82"/>
      <c r="AN102" s="66"/>
      <c r="AO102" s="57"/>
      <c r="AP102" s="57"/>
    </row>
    <row r="103" spans="1:42" ht="16.8" customHeight="1" x14ac:dyDescent="0.2">
      <c r="A103" s="108"/>
      <c r="B103" s="108"/>
      <c r="C103" s="80"/>
      <c r="D103" s="306"/>
      <c r="E103" s="297"/>
      <c r="F103" s="297"/>
      <c r="G103" s="297"/>
      <c r="H103" s="297"/>
      <c r="I103" s="297"/>
      <c r="J103" s="297"/>
      <c r="K103" s="297"/>
      <c r="L103" s="297"/>
      <c r="M103" s="297"/>
      <c r="N103" s="297"/>
      <c r="O103" s="297"/>
      <c r="P103" s="297"/>
      <c r="Q103" s="297"/>
      <c r="R103" s="297"/>
      <c r="S103" s="297"/>
      <c r="T103" s="297"/>
      <c r="U103" s="297"/>
      <c r="V103" s="297"/>
      <c r="W103" s="297"/>
      <c r="X103" s="299"/>
      <c r="Y103" s="81"/>
      <c r="Z103" s="301" t="s">
        <v>30</v>
      </c>
      <c r="AA103" s="302"/>
      <c r="AB103" s="302"/>
      <c r="AC103" s="84"/>
      <c r="AD103" s="301" t="s">
        <v>30</v>
      </c>
      <c r="AE103" s="303"/>
      <c r="AF103" s="303"/>
      <c r="AG103" s="304" t="s">
        <v>31</v>
      </c>
      <c r="AH103" s="305"/>
      <c r="AI103" s="305"/>
      <c r="AJ103" s="308" t="s">
        <v>32</v>
      </c>
      <c r="AK103" s="308"/>
      <c r="AL103" s="309"/>
      <c r="AM103" s="85"/>
      <c r="AN103" s="66"/>
      <c r="AO103" s="57"/>
      <c r="AP103" s="57"/>
    </row>
    <row r="104" spans="1:42" ht="16.8" customHeight="1" thickBot="1" x14ac:dyDescent="0.25">
      <c r="A104" s="108"/>
      <c r="B104" s="108"/>
      <c r="C104" s="80"/>
      <c r="D104" s="307"/>
      <c r="E104" s="298"/>
      <c r="F104" s="298"/>
      <c r="G104" s="298"/>
      <c r="H104" s="298"/>
      <c r="I104" s="298"/>
      <c r="J104" s="298"/>
      <c r="K104" s="298"/>
      <c r="L104" s="298"/>
      <c r="M104" s="298"/>
      <c r="N104" s="298"/>
      <c r="O104" s="298"/>
      <c r="P104" s="298"/>
      <c r="Q104" s="298"/>
      <c r="R104" s="298"/>
      <c r="S104" s="298"/>
      <c r="T104" s="298"/>
      <c r="U104" s="298"/>
      <c r="V104" s="298"/>
      <c r="W104" s="298"/>
      <c r="X104" s="300"/>
      <c r="Y104" s="86"/>
      <c r="Z104" s="310">
        <f>N(IF(V105="","",V105+AB88))</f>
        <v>0</v>
      </c>
      <c r="AA104" s="311"/>
      <c r="AB104" s="311"/>
      <c r="AC104" s="84"/>
      <c r="AD104" s="312">
        <f>N(IF(V105="","",V105))</f>
        <v>0</v>
      </c>
      <c r="AE104" s="314"/>
      <c r="AF104" s="314"/>
      <c r="AG104" s="329">
        <f>N(IF(V105="","",AD107/AM105))</f>
        <v>0</v>
      </c>
      <c r="AH104" s="322"/>
      <c r="AI104" s="322"/>
      <c r="AJ104" s="332">
        <f>SUM(AJ95,AD104)</f>
        <v>0</v>
      </c>
      <c r="AK104" s="332"/>
      <c r="AL104" s="333"/>
      <c r="AM104" s="87" t="s">
        <v>33</v>
      </c>
      <c r="AN104" s="66"/>
      <c r="AO104" s="57"/>
      <c r="AP104" s="57"/>
    </row>
    <row r="105" spans="1:42" ht="16.8" customHeight="1" thickBot="1" x14ac:dyDescent="0.25">
      <c r="A105" s="108"/>
      <c r="B105" s="108"/>
      <c r="C105" s="80"/>
      <c r="D105" s="290" t="str">
        <f>IF(OR(D103="X",COUNTA(E103)),(D101),"")</f>
        <v/>
      </c>
      <c r="E105" s="291"/>
      <c r="F105" s="296" t="str">
        <f>IF(AND(COUNT(D105),OR(F103="X",COUNTA(G103))),SUM(D101:G101),"")</f>
        <v/>
      </c>
      <c r="G105" s="291"/>
      <c r="H105" s="296" t="str">
        <f>IF(AND(COUNT(F105),OR(H103="X",COUNTA(I103))),SUM(D101:I101),"")</f>
        <v/>
      </c>
      <c r="I105" s="291"/>
      <c r="J105" s="296" t="str">
        <f>IF(AND(COUNT(H105),OR(J103="X",COUNTA(K103))),SUM(D101:K101),"")</f>
        <v/>
      </c>
      <c r="K105" s="291"/>
      <c r="L105" s="296" t="str">
        <f>IF(AND(COUNT(J105),OR(L103="X",COUNTA(M103))),SUM(D101:M101),"")</f>
        <v/>
      </c>
      <c r="M105" s="291"/>
      <c r="N105" s="296" t="str">
        <f>IF(AND(COUNT(L105),OR(N103="X",COUNTA(O103))),SUM(D101:O101),"")</f>
        <v/>
      </c>
      <c r="O105" s="291"/>
      <c r="P105" s="296" t="str">
        <f>IF(AND(COUNT(N105),OR(P103="X",COUNTA(Q103))),SUM(D101:Q101),"")</f>
        <v/>
      </c>
      <c r="Q105" s="291"/>
      <c r="R105" s="296" t="str">
        <f>IF(AND(COUNT(P105),OR(R103="X",COUNTA(S103))),SUM(D101:S101),"")</f>
        <v/>
      </c>
      <c r="S105" s="291"/>
      <c r="T105" s="296" t="str">
        <f>IF(AND(COUNT(R105),OR(T103="X",COUNTA(U103))),SUM(D101:U101),"")</f>
        <v/>
      </c>
      <c r="U105" s="291"/>
      <c r="V105" s="296" t="str">
        <f>IF(AND(COUNT(T105),OR(V103="X",COUNTA(W103))),SUM(D101:X101),"")</f>
        <v/>
      </c>
      <c r="W105" s="291"/>
      <c r="X105" s="324"/>
      <c r="Y105" s="88"/>
      <c r="Z105" s="327"/>
      <c r="AA105" s="328"/>
      <c r="AB105" s="328"/>
      <c r="AC105" s="84"/>
      <c r="AD105" s="315"/>
      <c r="AE105" s="314"/>
      <c r="AF105" s="314"/>
      <c r="AG105" s="330"/>
      <c r="AH105" s="331"/>
      <c r="AI105" s="331"/>
      <c r="AJ105" s="334"/>
      <c r="AK105" s="334"/>
      <c r="AL105" s="335"/>
      <c r="AM105" s="89">
        <f>N(IF(V105="",AM96,AM96+1))</f>
        <v>0</v>
      </c>
      <c r="AN105" s="66"/>
      <c r="AO105" s="57"/>
      <c r="AP105" s="57"/>
    </row>
    <row r="106" spans="1:42" ht="16.8" customHeight="1" x14ac:dyDescent="0.2">
      <c r="A106" s="108"/>
      <c r="B106" s="108"/>
      <c r="C106" s="80"/>
      <c r="D106" s="292"/>
      <c r="E106" s="293"/>
      <c r="F106" s="293"/>
      <c r="G106" s="293"/>
      <c r="H106" s="293"/>
      <c r="I106" s="293"/>
      <c r="J106" s="293"/>
      <c r="K106" s="293"/>
      <c r="L106" s="293"/>
      <c r="M106" s="293"/>
      <c r="N106" s="293"/>
      <c r="O106" s="293"/>
      <c r="P106" s="293"/>
      <c r="Q106" s="293"/>
      <c r="R106" s="293"/>
      <c r="S106" s="293"/>
      <c r="T106" s="293"/>
      <c r="U106" s="293"/>
      <c r="V106" s="293"/>
      <c r="W106" s="293"/>
      <c r="X106" s="325"/>
      <c r="Y106" s="90"/>
      <c r="Z106" s="301" t="s">
        <v>34</v>
      </c>
      <c r="AA106" s="302"/>
      <c r="AB106" s="302"/>
      <c r="AC106" s="84"/>
      <c r="AD106" s="301" t="s">
        <v>34</v>
      </c>
      <c r="AE106" s="303"/>
      <c r="AF106" s="303"/>
      <c r="AG106" s="304" t="s">
        <v>35</v>
      </c>
      <c r="AH106" s="305"/>
      <c r="AI106" s="305"/>
      <c r="AJ106" s="308" t="s">
        <v>36</v>
      </c>
      <c r="AK106" s="308"/>
      <c r="AL106" s="309"/>
      <c r="AM106" s="85"/>
      <c r="AN106" s="66"/>
      <c r="AO106" s="57"/>
      <c r="AP106" s="57"/>
    </row>
    <row r="107" spans="1:42" ht="16.8" customHeight="1" x14ac:dyDescent="0.2">
      <c r="A107" s="108"/>
      <c r="B107" s="108"/>
      <c r="C107" s="80"/>
      <c r="D107" s="292"/>
      <c r="E107" s="293"/>
      <c r="F107" s="293"/>
      <c r="G107" s="293"/>
      <c r="H107" s="293"/>
      <c r="I107" s="293"/>
      <c r="J107" s="293"/>
      <c r="K107" s="293"/>
      <c r="L107" s="293"/>
      <c r="M107" s="293"/>
      <c r="N107" s="293"/>
      <c r="O107" s="293"/>
      <c r="P107" s="293"/>
      <c r="Q107" s="293"/>
      <c r="R107" s="293"/>
      <c r="S107" s="293"/>
      <c r="T107" s="293"/>
      <c r="U107" s="293"/>
      <c r="V107" s="293"/>
      <c r="W107" s="293"/>
      <c r="X107" s="325"/>
      <c r="Y107" s="91"/>
      <c r="Z107" s="310">
        <f>SUM(Z98,Z104)</f>
        <v>0</v>
      </c>
      <c r="AA107" s="311"/>
      <c r="AB107" s="311"/>
      <c r="AC107" s="84"/>
      <c r="AD107" s="312">
        <f>N(IF(AD104="","",IF(V105=1,AD104,AD104+AD98)))</f>
        <v>0</v>
      </c>
      <c r="AE107" s="314"/>
      <c r="AF107" s="314"/>
      <c r="AG107" s="316">
        <f>N(IF(V105="",AG98,AG98+1))</f>
        <v>0</v>
      </c>
      <c r="AH107" s="317"/>
      <c r="AI107" s="317"/>
      <c r="AJ107" s="319">
        <f>N(IF(V105="",AJ98,AJ104/AG107))</f>
        <v>0</v>
      </c>
      <c r="AK107" s="320"/>
      <c r="AL107" s="321"/>
      <c r="AM107" s="92"/>
      <c r="AN107" s="66"/>
      <c r="AO107" s="57"/>
      <c r="AP107" s="57"/>
    </row>
    <row r="108" spans="1:42" ht="16.8" customHeight="1" thickBot="1" x14ac:dyDescent="0.25">
      <c r="A108" s="108"/>
      <c r="B108" s="108"/>
      <c r="C108" s="80"/>
      <c r="D108" s="294"/>
      <c r="E108" s="295"/>
      <c r="F108" s="295"/>
      <c r="G108" s="295"/>
      <c r="H108" s="295"/>
      <c r="I108" s="295"/>
      <c r="J108" s="295"/>
      <c r="K108" s="295"/>
      <c r="L108" s="295"/>
      <c r="M108" s="295"/>
      <c r="N108" s="295"/>
      <c r="O108" s="295"/>
      <c r="P108" s="295"/>
      <c r="Q108" s="295"/>
      <c r="R108" s="295"/>
      <c r="S108" s="295"/>
      <c r="T108" s="295"/>
      <c r="U108" s="295"/>
      <c r="V108" s="295"/>
      <c r="W108" s="295"/>
      <c r="X108" s="326"/>
      <c r="Y108" s="91"/>
      <c r="Z108" s="312"/>
      <c r="AA108" s="313"/>
      <c r="AB108" s="313"/>
      <c r="AC108" s="84"/>
      <c r="AD108" s="315"/>
      <c r="AE108" s="314"/>
      <c r="AF108" s="314"/>
      <c r="AG108" s="318"/>
      <c r="AH108" s="317"/>
      <c r="AI108" s="317"/>
      <c r="AJ108" s="322"/>
      <c r="AK108" s="322"/>
      <c r="AL108" s="323"/>
      <c r="AM108" s="92"/>
      <c r="AN108" s="66"/>
      <c r="AO108" s="57"/>
      <c r="AP108" s="57"/>
    </row>
    <row r="109" spans="1:42" ht="16.8" customHeight="1" x14ac:dyDescent="0.2">
      <c r="A109" s="108"/>
      <c r="B109" s="108"/>
      <c r="C109" s="93"/>
      <c r="D109" s="94">
        <f>N(IF(D103="","",VLOOKUP(D103,$A$2:$B$18,2,0)))</f>
        <v>0</v>
      </c>
      <c r="E109" s="94">
        <f>N(IF(E103="","",VLOOKUP(E103,$A$9:$B$20,2,0)))</f>
        <v>0</v>
      </c>
      <c r="F109" s="94">
        <f>N(IF(F103="","",VLOOKUP(F103,$A$2:$B$18,2,0)))</f>
        <v>0</v>
      </c>
      <c r="G109" s="94">
        <f>N(IF(G103="","",VLOOKUP(G103,$A$9:$B$20,2,0)))</f>
        <v>0</v>
      </c>
      <c r="H109" s="94">
        <f>N(IF(H103="","",VLOOKUP(H103,$A$2:$B$18,2,0)))</f>
        <v>0</v>
      </c>
      <c r="I109" s="94">
        <f>N(IF(I103="","",VLOOKUP(I103,$A$9:$B$20,2,0)))</f>
        <v>0</v>
      </c>
      <c r="J109" s="94">
        <f>N(IF(J103="","",VLOOKUP(J103,$A$2:$B$18,2,0)))</f>
        <v>0</v>
      </c>
      <c r="K109" s="94">
        <f>N(IF(K103="","",VLOOKUP(K103,$A$9:$B$20,2,0)))</f>
        <v>0</v>
      </c>
      <c r="L109" s="94">
        <f>N(IF(L103="","",VLOOKUP(L103,$A$2:$B$18,2,0)))</f>
        <v>0</v>
      </c>
      <c r="M109" s="94">
        <f>N(IF(M103="","",VLOOKUP(M103,$A$9:$B$20,2,0)))</f>
        <v>0</v>
      </c>
      <c r="N109" s="94">
        <f>N(IF(N103="","",VLOOKUP(N103,$A$2:$B$18,2,0)))</f>
        <v>0</v>
      </c>
      <c r="O109" s="94">
        <f>N(IF(O103="","",VLOOKUP(O103,$A$9:$B$20,2,0)))</f>
        <v>0</v>
      </c>
      <c r="P109" s="94">
        <f>N(IF(P103="","",VLOOKUP(P103,$A$2:$B$18,2,0)))</f>
        <v>0</v>
      </c>
      <c r="Q109" s="94">
        <f>N(IF(Q103="","",VLOOKUP(Q103,$A$9:$B$20,2,0)))</f>
        <v>0</v>
      </c>
      <c r="R109" s="94">
        <f>N(IF(R103="","",VLOOKUP(R103,$A$2:$B$18,2,0)))</f>
        <v>0</v>
      </c>
      <c r="S109" s="94">
        <f>N(IF(S103="","",VLOOKUP(S103,$A$9:$B$20,2,0)))</f>
        <v>0</v>
      </c>
      <c r="T109" s="94">
        <f>N(IF(T103="","",VLOOKUP(T103,$A$2:$B$18,2,0)))</f>
        <v>0</v>
      </c>
      <c r="U109" s="94">
        <f>N(IF(U103="","",VLOOKUP(U103,$A$9:$B$20,2,0)))</f>
        <v>0</v>
      </c>
      <c r="V109" s="94">
        <f>N(IF(V103="","",VLOOKUP(V103,$A$2:$B$18,2,0)))</f>
        <v>0</v>
      </c>
      <c r="W109" s="94">
        <f>N(IF(W103="","",VLOOKUP(W103,$A$2:$B$20,2,0)))</f>
        <v>0</v>
      </c>
      <c r="X109" s="94">
        <f>N(IF(X103="","",VLOOKUP(X103,$A$2:$B$20,2,0)))</f>
        <v>0</v>
      </c>
      <c r="Y109" s="95"/>
      <c r="Z109" s="95"/>
      <c r="AA109" s="95"/>
      <c r="AB109" s="95"/>
      <c r="AC109" s="96"/>
      <c r="AD109" s="97"/>
      <c r="AE109" s="97"/>
      <c r="AF109" s="97"/>
      <c r="AG109" s="97"/>
      <c r="AH109" s="97"/>
      <c r="AI109" s="97"/>
      <c r="AJ109" s="98"/>
      <c r="AK109" s="98"/>
      <c r="AL109" s="98"/>
      <c r="AM109" s="97"/>
      <c r="AN109" s="99"/>
      <c r="AO109" s="57"/>
      <c r="AP109" s="57"/>
    </row>
    <row r="110" spans="1:42" ht="16.8" customHeight="1" x14ac:dyDescent="0.2">
      <c r="A110" s="108"/>
      <c r="B110" s="108"/>
      <c r="C110" s="100"/>
      <c r="D110" s="336">
        <f>IF(AND(NOT(E112="/"),NOT(D112="X"),NOT(D118+E118&gt;9)),D118+E118,IF(AND(E112="/",NOT(F112="X")),F118+10,IF(AND(E112="/",F112="X"),20,IF(AND(D112="X",NOT(G112="/"),NOT(F112="X")),F118+G118+10,IF(AND(D112="X",G112="/"),20,IF(AND(D112="X",(F112="X"),NOT(H112="X")),H118+20,IF(AND(D112="X",F112="X",H112="X"),30,0)))))))</f>
        <v>0</v>
      </c>
      <c r="E110" s="336"/>
      <c r="F110" s="336">
        <f>IF(AND(NOT(G112="/"),NOT(F112="X"),NOT(F118+G118&gt;9)),F118+G118,IF(AND(G112="/",NOT(H112="X")),H118+10,IF(AND(G112="/",H112="X"),20,IF(AND(F112="X",NOT(I112="/"),NOT(H112="X")),H118+I118+10,IF(AND(F112="X",I112="/"),20,IF(AND(F112="X",(H112="X"),NOT(J112="X")),J118+20,IF(AND(F112="X",H112="X",J112="X"),30,0)))))))</f>
        <v>0</v>
      </c>
      <c r="G110" s="336"/>
      <c r="H110" s="336">
        <f>IF(AND(NOT(I112="/"),NOT(H112="X"),NOT(H118+I118&gt;9)),H118+I118,IF(AND(I112="/",NOT(J112="X")),J118+10,IF(AND(I112="/",J112="X"),20,IF(AND(H112="X",NOT(K112="/"),NOT(J112="X")),J118+K118+10,IF(AND(H112="X",K112="/"),20,IF(AND(H112="X",(J112="X"),NOT(L112="X")),L118+20,IF(AND(H112="X",J112="X",L112="X"),30,0)))))))</f>
        <v>0</v>
      </c>
      <c r="I110" s="336"/>
      <c r="J110" s="336">
        <f>IF(AND(NOT(K112="/"),NOT(J112="X"),NOT(J118+K118&gt;9)),J118+K118,IF(AND(K112="/",NOT(L112="X")),L118+10,IF(AND(K112="/",L112="X"),20,IF(AND(J112="X",NOT(M112="/"),NOT(L112="X")),L118+M118+10,IF(AND(J112="X",M112="/"),20,IF(AND(J112="X",(L112="X"),NOT(N112="X")),N118+20,IF(AND(J112="X",L112="X",N112="X"),30,0)))))))</f>
        <v>0</v>
      </c>
      <c r="K110" s="336"/>
      <c r="L110" s="336">
        <f>IF(AND(NOT(M112="/"),NOT(L112="X"),NOT(L118+M118&gt;9)),L118+M118,IF(AND(M112="/",NOT(N112="X")),N118+10,IF(AND(M112="/",N112="X"),20,IF(AND(L112="X",NOT(O112="/"),NOT(N112="X")),N118+O118+10,IF(AND(L112="X",O112="/"),20,IF(AND(L112="X",(N112="X"),NOT(P112="X")),P118+20,IF(AND(L112="X",N112="X",P112="X"),30,0)))))))</f>
        <v>0</v>
      </c>
      <c r="M110" s="336"/>
      <c r="N110" s="336">
        <f>IF(AND(NOT(O112="/"),NOT(N112="X"),NOT(N118+O118&gt;9)),N118+O118,IF(AND(O112="/",NOT(P112="X")),P118+10,IF(AND(O112="/",P112="X"),20,IF(AND(N112="X",NOT(Q112="/"),NOT(P112="X")),P118+Q118+10,IF(AND(N112="X",Q112="/"),20,IF(AND(N112="X",(P112="X"),NOT(R112="X")),R118+20,IF(AND(N112="X",P112="X",R112="X"),30,0)))))))</f>
        <v>0</v>
      </c>
      <c r="O110" s="336"/>
      <c r="P110" s="336">
        <f>IF(AND(NOT(Q112="/"),NOT(P112="X"),NOT(P118+Q118&gt;9)),P118+Q118,IF(AND(Q112="/",NOT(R112="X")),R118+10,IF(AND(Q112="/",R112="X"),20,IF(AND(P112="X",NOT(S112="/"),NOT(R112="X")),R118+S118+10,IF(AND(P112="X",S112="/"),20,IF(AND(P112="X",(R112="X"),NOT(T112="X")),T118+20,IF(AND(P112="X",R112="X",T112="X"),30,0)))))))</f>
        <v>0</v>
      </c>
      <c r="Q110" s="336"/>
      <c r="R110" s="336">
        <f>IF(AND(NOT(S112="/"),NOT(R112="X"),NOT(R118+S118&gt;9)),R118+S118,IF(AND(S112="/",NOT(T112="X")),T118+10,IF(AND(S112="/",T112="X"),20,IF(AND(R112="X",NOT(U112="/"),NOT(T112="X")),T118+U118+10,IF(AND(R112="X",U112="/"),20,IF(AND(R112="X",(T112="X"),NOT(V112="X")),V118+20,IF(AND(R112="X",T112="X",V112="X"),30,0)))))))</f>
        <v>0</v>
      </c>
      <c r="S110" s="336"/>
      <c r="T110" s="336">
        <f>IF(AND(NOT(U112="/"),NOT(T112="X"),NOT(T118+U118&gt;9)),T118+U118,IF(AND(U112="/",NOT(V112="X")),V118+10,IF(AND(U112="/",V112="X"),20,IF(AND(T112="X",NOT(V112="X"),NOT(W112="X"),NOT(W112="/")),V118+W118+10,IF(AND(T112="X",NOT(V112="X"),W112="/"),20,IF(AND(T112="X",(V112="X"),NOT(W112="X")),W118+20,IF(AND(T112="X",V112="X",W112="X"),30,0)))))))</f>
        <v>0</v>
      </c>
      <c r="U110" s="336"/>
      <c r="V110" s="336">
        <f>IF(AND(NOT(V112="X"),NOT(W112="/"),NOT(V118+W118&gt;9)),V118+W118,IF(AND(W112="/",NOT(X112="X")),X118+10,IF(AND(W112="/",X112="X"),20,IF(AND(V112="X",NOT(W112="X"),NOT(X112="/"),NOT(W118+X118&gt;9)),W118+X118+10,IF(AND(V112="X",X112="/"),20,IF(AND(V112="X",(W112="X"),NOT(X112="X")),X118+20,IF(AND(V112="X",W112="X",X112="X"),30,0)))))))</f>
        <v>0</v>
      </c>
      <c r="W110" s="336"/>
      <c r="X110" s="336"/>
      <c r="Y110" s="101"/>
      <c r="Z110" s="101"/>
      <c r="AA110" s="101"/>
      <c r="AB110" s="101"/>
      <c r="AC110" s="102"/>
      <c r="AD110" s="103"/>
      <c r="AE110" s="103"/>
      <c r="AF110" s="103"/>
      <c r="AG110" s="103"/>
      <c r="AH110" s="103"/>
      <c r="AI110" s="103"/>
      <c r="AJ110" s="104"/>
      <c r="AK110" s="104"/>
      <c r="AL110" s="104"/>
      <c r="AM110" s="103"/>
      <c r="AN110" s="105"/>
      <c r="AO110" s="57"/>
      <c r="AP110" s="57"/>
    </row>
    <row r="111" spans="1:42" ht="16.8" customHeight="1" thickBot="1" x14ac:dyDescent="0.25">
      <c r="A111" s="108"/>
      <c r="B111" s="108"/>
      <c r="C111" s="80"/>
      <c r="D111" s="264">
        <v>1</v>
      </c>
      <c r="E111" s="259"/>
      <c r="F111" s="259">
        <v>2</v>
      </c>
      <c r="G111" s="259"/>
      <c r="H111" s="259">
        <v>3</v>
      </c>
      <c r="I111" s="259"/>
      <c r="J111" s="259">
        <v>4</v>
      </c>
      <c r="K111" s="259"/>
      <c r="L111" s="259">
        <v>5</v>
      </c>
      <c r="M111" s="259"/>
      <c r="N111" s="259">
        <v>6</v>
      </c>
      <c r="O111" s="259"/>
      <c r="P111" s="259">
        <v>7</v>
      </c>
      <c r="Q111" s="259"/>
      <c r="R111" s="259">
        <v>8</v>
      </c>
      <c r="S111" s="259"/>
      <c r="T111" s="259">
        <v>9</v>
      </c>
      <c r="U111" s="259"/>
      <c r="V111" s="259">
        <v>10</v>
      </c>
      <c r="W111" s="259"/>
      <c r="X111" s="260"/>
      <c r="Y111" s="81"/>
      <c r="Z111" s="261" t="s">
        <v>28</v>
      </c>
      <c r="AA111" s="262"/>
      <c r="AB111" s="262"/>
      <c r="AC111" s="65"/>
      <c r="AD111" s="261" t="s">
        <v>29</v>
      </c>
      <c r="AE111" s="261"/>
      <c r="AF111" s="261"/>
      <c r="AG111" s="261"/>
      <c r="AH111" s="261"/>
      <c r="AI111" s="261"/>
      <c r="AJ111" s="262"/>
      <c r="AK111" s="262"/>
      <c r="AL111" s="262"/>
      <c r="AM111" s="82"/>
      <c r="AN111" s="66"/>
      <c r="AO111" s="57"/>
      <c r="AP111" s="57"/>
    </row>
    <row r="112" spans="1:42" ht="16.8" customHeight="1" x14ac:dyDescent="0.2">
      <c r="A112" s="108"/>
      <c r="B112" s="108"/>
      <c r="C112" s="80"/>
      <c r="D112" s="306"/>
      <c r="E112" s="297"/>
      <c r="F112" s="297"/>
      <c r="G112" s="297"/>
      <c r="H112" s="297"/>
      <c r="I112" s="297"/>
      <c r="J112" s="297"/>
      <c r="K112" s="297"/>
      <c r="L112" s="297"/>
      <c r="M112" s="297"/>
      <c r="N112" s="297"/>
      <c r="O112" s="297"/>
      <c r="P112" s="297"/>
      <c r="Q112" s="297"/>
      <c r="R112" s="297"/>
      <c r="S112" s="297"/>
      <c r="T112" s="297"/>
      <c r="U112" s="297"/>
      <c r="V112" s="297"/>
      <c r="W112" s="297"/>
      <c r="X112" s="299"/>
      <c r="Y112" s="81"/>
      <c r="Z112" s="301" t="s">
        <v>30</v>
      </c>
      <c r="AA112" s="302"/>
      <c r="AB112" s="302"/>
      <c r="AC112" s="84"/>
      <c r="AD112" s="301" t="s">
        <v>30</v>
      </c>
      <c r="AE112" s="303"/>
      <c r="AF112" s="303"/>
      <c r="AG112" s="304" t="s">
        <v>31</v>
      </c>
      <c r="AH112" s="305"/>
      <c r="AI112" s="305"/>
      <c r="AJ112" s="308" t="s">
        <v>32</v>
      </c>
      <c r="AK112" s="308"/>
      <c r="AL112" s="309"/>
      <c r="AM112" s="85"/>
      <c r="AN112" s="66"/>
      <c r="AO112" s="57"/>
      <c r="AP112" s="57"/>
    </row>
    <row r="113" spans="1:42" ht="16.8" customHeight="1" thickBot="1" x14ac:dyDescent="0.25">
      <c r="A113" s="108"/>
      <c r="B113" s="108"/>
      <c r="C113" s="80"/>
      <c r="D113" s="307"/>
      <c r="E113" s="298"/>
      <c r="F113" s="298"/>
      <c r="G113" s="298"/>
      <c r="H113" s="298"/>
      <c r="I113" s="298"/>
      <c r="J113" s="298"/>
      <c r="K113" s="298"/>
      <c r="L113" s="298"/>
      <c r="M113" s="298"/>
      <c r="N113" s="298"/>
      <c r="O113" s="298"/>
      <c r="P113" s="298"/>
      <c r="Q113" s="298"/>
      <c r="R113" s="298"/>
      <c r="S113" s="298"/>
      <c r="T113" s="298"/>
      <c r="U113" s="298"/>
      <c r="V113" s="298"/>
      <c r="W113" s="298"/>
      <c r="X113" s="300"/>
      <c r="Y113" s="86"/>
      <c r="Z113" s="310">
        <f>N(IF(V114="","",V114+AB88))</f>
        <v>0</v>
      </c>
      <c r="AA113" s="311"/>
      <c r="AB113" s="311"/>
      <c r="AC113" s="84"/>
      <c r="AD113" s="312">
        <f>N(IF(V114="","",V114))</f>
        <v>0</v>
      </c>
      <c r="AE113" s="314"/>
      <c r="AF113" s="314"/>
      <c r="AG113" s="329">
        <f>N(IF(V114="","",AD116/AM114))</f>
        <v>0</v>
      </c>
      <c r="AH113" s="322"/>
      <c r="AI113" s="322"/>
      <c r="AJ113" s="332">
        <f>SUM(AJ104,AD113)</f>
        <v>0</v>
      </c>
      <c r="AK113" s="332"/>
      <c r="AL113" s="333"/>
      <c r="AM113" s="87" t="s">
        <v>33</v>
      </c>
      <c r="AN113" s="66"/>
      <c r="AO113" s="57"/>
      <c r="AP113" s="57"/>
    </row>
    <row r="114" spans="1:42" ht="16.8" customHeight="1" thickBot="1" x14ac:dyDescent="0.25">
      <c r="A114" s="108"/>
      <c r="B114" s="108"/>
      <c r="C114" s="80"/>
      <c r="D114" s="290" t="str">
        <f>IF(OR(D112="X",COUNTA(E112)),(D110),"")</f>
        <v/>
      </c>
      <c r="E114" s="291"/>
      <c r="F114" s="296" t="str">
        <f>IF(AND(COUNT(D114),OR(F112="X",COUNTA(G112))),SUM(D110:G110),"")</f>
        <v/>
      </c>
      <c r="G114" s="291"/>
      <c r="H114" s="296" t="str">
        <f>IF(AND(COUNT(F114),OR(H112="X",COUNTA(I112))),SUM(D110:I110),"")</f>
        <v/>
      </c>
      <c r="I114" s="291"/>
      <c r="J114" s="296" t="str">
        <f>IF(AND(COUNT(H114),OR(J112="X",COUNTA(K112))),SUM(D110:K110),"")</f>
        <v/>
      </c>
      <c r="K114" s="291"/>
      <c r="L114" s="296" t="str">
        <f>IF(AND(COUNT(J114),OR(L112="X",COUNTA(M112))),SUM(D110:M110),"")</f>
        <v/>
      </c>
      <c r="M114" s="291"/>
      <c r="N114" s="296" t="str">
        <f>IF(AND(COUNT(L114),OR(N112="X",COUNTA(O112))),SUM(D110:O110),"")</f>
        <v/>
      </c>
      <c r="O114" s="291"/>
      <c r="P114" s="296" t="str">
        <f>IF(AND(COUNT(N114),OR(P112="X",COUNTA(Q112))),SUM(D110:Q110),"")</f>
        <v/>
      </c>
      <c r="Q114" s="291"/>
      <c r="R114" s="296" t="str">
        <f>IF(AND(COUNT(P114),OR(R112="X",COUNTA(S112))),SUM(D110:S110),"")</f>
        <v/>
      </c>
      <c r="S114" s="291"/>
      <c r="T114" s="296" t="str">
        <f>IF(AND(COUNT(R114),OR(T112="X",COUNTA(U112))),SUM(D110:U110),"")</f>
        <v/>
      </c>
      <c r="U114" s="291"/>
      <c r="V114" s="296" t="str">
        <f>IF(AND(COUNT(T114),OR(V112="X",COUNTA(W112))),SUM(D110:X110),"")</f>
        <v/>
      </c>
      <c r="W114" s="291"/>
      <c r="X114" s="324"/>
      <c r="Y114" s="88"/>
      <c r="Z114" s="327"/>
      <c r="AA114" s="328"/>
      <c r="AB114" s="328"/>
      <c r="AC114" s="84"/>
      <c r="AD114" s="315"/>
      <c r="AE114" s="314"/>
      <c r="AF114" s="314"/>
      <c r="AG114" s="330"/>
      <c r="AH114" s="331"/>
      <c r="AI114" s="331"/>
      <c r="AJ114" s="334"/>
      <c r="AK114" s="334"/>
      <c r="AL114" s="335"/>
      <c r="AM114" s="89">
        <f>N(IF(V114="",AM105,AM105+1))</f>
        <v>0</v>
      </c>
      <c r="AN114" s="66"/>
      <c r="AO114" s="57"/>
      <c r="AP114" s="57"/>
    </row>
    <row r="115" spans="1:42" ht="16.8" customHeight="1" x14ac:dyDescent="0.2">
      <c r="A115" s="108"/>
      <c r="B115" s="108"/>
      <c r="C115" s="80"/>
      <c r="D115" s="292"/>
      <c r="E115" s="293"/>
      <c r="F115" s="293"/>
      <c r="G115" s="293"/>
      <c r="H115" s="293"/>
      <c r="I115" s="293"/>
      <c r="J115" s="293"/>
      <c r="K115" s="293"/>
      <c r="L115" s="293"/>
      <c r="M115" s="293"/>
      <c r="N115" s="293"/>
      <c r="O115" s="293"/>
      <c r="P115" s="293"/>
      <c r="Q115" s="293"/>
      <c r="R115" s="293"/>
      <c r="S115" s="293"/>
      <c r="T115" s="293"/>
      <c r="U115" s="293"/>
      <c r="V115" s="293"/>
      <c r="W115" s="293"/>
      <c r="X115" s="325"/>
      <c r="Y115" s="90"/>
      <c r="Z115" s="301" t="s">
        <v>34</v>
      </c>
      <c r="AA115" s="302"/>
      <c r="AB115" s="302"/>
      <c r="AC115" s="84"/>
      <c r="AD115" s="301" t="s">
        <v>34</v>
      </c>
      <c r="AE115" s="303"/>
      <c r="AF115" s="303"/>
      <c r="AG115" s="304" t="s">
        <v>35</v>
      </c>
      <c r="AH115" s="305"/>
      <c r="AI115" s="305"/>
      <c r="AJ115" s="308" t="s">
        <v>36</v>
      </c>
      <c r="AK115" s="308"/>
      <c r="AL115" s="309"/>
      <c r="AM115" s="85"/>
      <c r="AN115" s="66"/>
      <c r="AO115" s="57"/>
      <c r="AP115" s="57"/>
    </row>
    <row r="116" spans="1:42" ht="16.8" customHeight="1" x14ac:dyDescent="0.2">
      <c r="A116" s="108"/>
      <c r="B116" s="108"/>
      <c r="C116" s="80"/>
      <c r="D116" s="292"/>
      <c r="E116" s="293"/>
      <c r="F116" s="293"/>
      <c r="G116" s="293"/>
      <c r="H116" s="293"/>
      <c r="I116" s="293"/>
      <c r="J116" s="293"/>
      <c r="K116" s="293"/>
      <c r="L116" s="293"/>
      <c r="M116" s="293"/>
      <c r="N116" s="293"/>
      <c r="O116" s="293"/>
      <c r="P116" s="293"/>
      <c r="Q116" s="293"/>
      <c r="R116" s="293"/>
      <c r="S116" s="293"/>
      <c r="T116" s="293"/>
      <c r="U116" s="293"/>
      <c r="V116" s="293"/>
      <c r="W116" s="293"/>
      <c r="X116" s="325"/>
      <c r="Y116" s="91"/>
      <c r="Z116" s="310">
        <f>SUM(Z107,Z113)</f>
        <v>0</v>
      </c>
      <c r="AA116" s="311"/>
      <c r="AB116" s="311"/>
      <c r="AC116" s="84"/>
      <c r="AD116" s="312">
        <f>N(IF(AD113="","",IF(V114=1,AD113,AD113+AD107)))</f>
        <v>0</v>
      </c>
      <c r="AE116" s="314"/>
      <c r="AF116" s="314"/>
      <c r="AG116" s="316">
        <f>N(IF(V114="",AG107,AG107+1))</f>
        <v>0</v>
      </c>
      <c r="AH116" s="317"/>
      <c r="AI116" s="317"/>
      <c r="AJ116" s="319">
        <f>N(IF(V114="",AJ107,AJ113/AG116))</f>
        <v>0</v>
      </c>
      <c r="AK116" s="320"/>
      <c r="AL116" s="321"/>
      <c r="AM116" s="92"/>
      <c r="AN116" s="66"/>
      <c r="AO116" s="57"/>
      <c r="AP116" s="57"/>
    </row>
    <row r="117" spans="1:42" ht="16.8" customHeight="1" thickBot="1" x14ac:dyDescent="0.25">
      <c r="A117" s="108"/>
      <c r="B117" s="108"/>
      <c r="C117" s="80"/>
      <c r="D117" s="294"/>
      <c r="E117" s="295"/>
      <c r="F117" s="295"/>
      <c r="G117" s="295"/>
      <c r="H117" s="295"/>
      <c r="I117" s="295"/>
      <c r="J117" s="295"/>
      <c r="K117" s="295"/>
      <c r="L117" s="295"/>
      <c r="M117" s="295"/>
      <c r="N117" s="295"/>
      <c r="O117" s="295"/>
      <c r="P117" s="295"/>
      <c r="Q117" s="295"/>
      <c r="R117" s="295"/>
      <c r="S117" s="295"/>
      <c r="T117" s="295"/>
      <c r="U117" s="295"/>
      <c r="V117" s="295"/>
      <c r="W117" s="295"/>
      <c r="X117" s="326"/>
      <c r="Y117" s="91"/>
      <c r="Z117" s="312"/>
      <c r="AA117" s="313"/>
      <c r="AB117" s="313"/>
      <c r="AC117" s="84"/>
      <c r="AD117" s="315"/>
      <c r="AE117" s="314"/>
      <c r="AF117" s="314"/>
      <c r="AG117" s="318"/>
      <c r="AH117" s="317"/>
      <c r="AI117" s="317"/>
      <c r="AJ117" s="322"/>
      <c r="AK117" s="322"/>
      <c r="AL117" s="323"/>
      <c r="AM117" s="92"/>
      <c r="AN117" s="66"/>
      <c r="AO117" s="57"/>
      <c r="AP117" s="57"/>
    </row>
    <row r="118" spans="1:42" ht="16.8" customHeight="1" x14ac:dyDescent="0.2">
      <c r="A118" s="108"/>
      <c r="B118" s="108"/>
      <c r="C118" s="93"/>
      <c r="D118" s="94">
        <f>N(IF(D112="","",VLOOKUP(D112,$A$2:$B$18,2,0)))</f>
        <v>0</v>
      </c>
      <c r="E118" s="94">
        <f>N(IF(E112="","",VLOOKUP(E112,$A$9:$B$20,2,0)))</f>
        <v>0</v>
      </c>
      <c r="F118" s="94">
        <f>N(IF(F112="","",VLOOKUP(F112,$A$2:$B$18,2,0)))</f>
        <v>0</v>
      </c>
      <c r="G118" s="94">
        <f>N(IF(G112="","",VLOOKUP(G112,$A$9:$B$20,2,0)))</f>
        <v>0</v>
      </c>
      <c r="H118" s="94">
        <f>N(IF(H112="","",VLOOKUP(H112,$A$2:$B$18,2,0)))</f>
        <v>0</v>
      </c>
      <c r="I118" s="94">
        <f>N(IF(I112="","",VLOOKUP(I112,$A$9:$B$20,2,0)))</f>
        <v>0</v>
      </c>
      <c r="J118" s="94">
        <f>N(IF(J112="","",VLOOKUP(J112,$A$2:$B$18,2,0)))</f>
        <v>0</v>
      </c>
      <c r="K118" s="94">
        <f>N(IF(K112="","",VLOOKUP(K112,$A$9:$B$20,2,0)))</f>
        <v>0</v>
      </c>
      <c r="L118" s="94">
        <f>N(IF(L112="","",VLOOKUP(L112,$A$2:$B$18,2,0)))</f>
        <v>0</v>
      </c>
      <c r="M118" s="94">
        <f>N(IF(M112="","",VLOOKUP(M112,$A$9:$B$20,2,0)))</f>
        <v>0</v>
      </c>
      <c r="N118" s="94">
        <f>N(IF(N112="","",VLOOKUP(N112,$A$2:$B$18,2,0)))</f>
        <v>0</v>
      </c>
      <c r="O118" s="94">
        <f>N(IF(O112="","",VLOOKUP(O112,$A$9:$B$20,2,0)))</f>
        <v>0</v>
      </c>
      <c r="P118" s="94">
        <f>N(IF(P112="","",VLOOKUP(P112,$A$2:$B$18,2,0)))</f>
        <v>0</v>
      </c>
      <c r="Q118" s="94">
        <f>N(IF(Q112="","",VLOOKUP(Q112,$A$9:$B$20,2,0)))</f>
        <v>0</v>
      </c>
      <c r="R118" s="94">
        <f>N(IF(R112="","",VLOOKUP(R112,$A$2:$B$18,2,0)))</f>
        <v>0</v>
      </c>
      <c r="S118" s="94">
        <f>N(IF(S112="","",VLOOKUP(S112,$A$9:$B$20,2,0)))</f>
        <v>0</v>
      </c>
      <c r="T118" s="94">
        <f>N(IF(T112="","",VLOOKUP(T112,$A$2:$B$18,2,0)))</f>
        <v>0</v>
      </c>
      <c r="U118" s="94">
        <f>N(IF(U112="","",VLOOKUP(U112,$A$9:$B$20,2,0)))</f>
        <v>0</v>
      </c>
      <c r="V118" s="94">
        <f>N(IF(V112="","",VLOOKUP(V112,$A$2:$B$18,2,0)))</f>
        <v>0</v>
      </c>
      <c r="W118" s="94">
        <f>N(IF(W112="","",VLOOKUP(W112,$A$2:$B$20,2,0)))</f>
        <v>0</v>
      </c>
      <c r="X118" s="94">
        <f>N(IF(X112="","",VLOOKUP(X112,$A$2:$B$20,2,0)))</f>
        <v>0</v>
      </c>
      <c r="Y118" s="95"/>
      <c r="Z118" s="95"/>
      <c r="AA118" s="95"/>
      <c r="AB118" s="95"/>
      <c r="AC118" s="96"/>
      <c r="AD118" s="97"/>
      <c r="AE118" s="97"/>
      <c r="AF118" s="97"/>
      <c r="AG118" s="97"/>
      <c r="AH118" s="97"/>
      <c r="AI118" s="97"/>
      <c r="AJ118" s="98"/>
      <c r="AK118" s="98"/>
      <c r="AL118" s="98"/>
      <c r="AM118" s="97"/>
      <c r="AN118" s="99"/>
      <c r="AO118" s="57"/>
      <c r="AP118" s="57"/>
    </row>
    <row r="119" spans="1:42" ht="16.8" customHeight="1" x14ac:dyDescent="0.2">
      <c r="A119" s="108"/>
      <c r="B119" s="108"/>
      <c r="C119" s="100"/>
      <c r="D119" s="336">
        <f>IF(AND(NOT(E121="/"),NOT(D121="X"),NOT(D127+E127&gt;9)),D127+E127,IF(AND(E121="/",NOT(F121="X")),F127+10,IF(AND(E121="/",F121="X"),20,IF(AND(D121="X",NOT(G121="/"),NOT(F121="X")),F127+G127+10,IF(AND(D121="X",G121="/"),20,IF(AND(D121="X",(F121="X"),NOT(H121="X")),H127+20,IF(AND(D121="X",F121="X",H121="X"),30,0)))))))</f>
        <v>0</v>
      </c>
      <c r="E119" s="336"/>
      <c r="F119" s="336">
        <f>IF(AND(NOT(G121="/"),NOT(F121="X"),NOT(F127+G127&gt;9)),F127+G127,IF(AND(G121="/",NOT(H121="X")),H127+10,IF(AND(G121="/",H121="X"),20,IF(AND(F121="X",NOT(I121="/"),NOT(H121="X")),H127+I127+10,IF(AND(F121="X",I121="/"),20,IF(AND(F121="X",(H121="X"),NOT(J121="X")),J127+20,IF(AND(F121="X",H121="X",J121="X"),30,0)))))))</f>
        <v>0</v>
      </c>
      <c r="G119" s="336"/>
      <c r="H119" s="336">
        <f>IF(AND(NOT(I121="/"),NOT(H121="X"),NOT(H127+I127&gt;9)),H127+I127,IF(AND(I121="/",NOT(J121="X")),J127+10,IF(AND(I121="/",J121="X"),20,IF(AND(H121="X",NOT(K121="/"),NOT(J121="X")),J127+K127+10,IF(AND(H121="X",K121="/"),20,IF(AND(H121="X",(J121="X"),NOT(L121="X")),L127+20,IF(AND(H121="X",J121="X",L121="X"),30,0)))))))</f>
        <v>0</v>
      </c>
      <c r="I119" s="336"/>
      <c r="J119" s="336">
        <f>IF(AND(NOT(K121="/"),NOT(J121="X"),NOT(J127+K127&gt;9)),J127+K127,IF(AND(K121="/",NOT(L121="X")),L127+10,IF(AND(K121="/",L121="X"),20,IF(AND(J121="X",NOT(M121="/"),NOT(L121="X")),L127+M127+10,IF(AND(J121="X",M121="/"),20,IF(AND(J121="X",(L121="X"),NOT(N121="X")),N127+20,IF(AND(J121="X",L121="X",N121="X"),30,0)))))))</f>
        <v>0</v>
      </c>
      <c r="K119" s="336"/>
      <c r="L119" s="336">
        <f>IF(AND(NOT(M121="/"),NOT(L121="X"),NOT(L127+M127&gt;9)),L127+M127,IF(AND(M121="/",NOT(N121="X")),N127+10,IF(AND(M121="/",N121="X"),20,IF(AND(L121="X",NOT(O121="/"),NOT(N121="X")),N127+O127+10,IF(AND(L121="X",O121="/"),20,IF(AND(L121="X",(N121="X"),NOT(P121="X")),P127+20,IF(AND(L121="X",N121="X",P121="X"),30,0)))))))</f>
        <v>0</v>
      </c>
      <c r="M119" s="336"/>
      <c r="N119" s="336">
        <f>IF(AND(NOT(O121="/"),NOT(N121="X"),NOT(N127+O127&gt;9)),N127+O127,IF(AND(O121="/",NOT(P121="X")),P127+10,IF(AND(O121="/",P121="X"),20,IF(AND(N121="X",NOT(Q121="/"),NOT(P121="X")),P127+Q127+10,IF(AND(N121="X",Q121="/"),20,IF(AND(N121="X",(P121="X"),NOT(R121="X")),R127+20,IF(AND(N121="X",P121="X",R121="X"),30,0)))))))</f>
        <v>0</v>
      </c>
      <c r="O119" s="336"/>
      <c r="P119" s="336">
        <f>IF(AND(NOT(Q121="/"),NOT(P121="X"),NOT(P127+Q127&gt;9)),P127+Q127,IF(AND(Q121="/",NOT(R121="X")),R127+10,IF(AND(Q121="/",R121="X"),20,IF(AND(P121="X",NOT(S121="/"),NOT(R121="X")),R127+S127+10,IF(AND(P121="X",S121="/"),20,IF(AND(P121="X",(R121="X"),NOT(T121="X")),T127+20,IF(AND(P121="X",R121="X",T121="X"),30,0)))))))</f>
        <v>0</v>
      </c>
      <c r="Q119" s="336"/>
      <c r="R119" s="336">
        <f>IF(AND(NOT(S121="/"),NOT(R121="X"),NOT(R127+S127&gt;9)),R127+S127,IF(AND(S121="/",NOT(T121="X")),T127+10,IF(AND(S121="/",T121="X"),20,IF(AND(R121="X",NOT(U121="/"),NOT(T121="X")),T127+U127+10,IF(AND(R121="X",U121="/"),20,IF(AND(R121="X",(T121="X"),NOT(V121="X")),V127+20,IF(AND(R121="X",T121="X",V121="X"),30,0)))))))</f>
        <v>0</v>
      </c>
      <c r="S119" s="336"/>
      <c r="T119" s="336">
        <f>IF(AND(NOT(U121="/"),NOT(T121="X"),NOT(T127+U127&gt;9)),T127+U127,IF(AND(U121="/",NOT(V121="X")),V127+10,IF(AND(U121="/",V121="X"),20,IF(AND(T121="X",NOT(V121="X"),NOT(W121="X"),NOT(W121="/")),V127+W127+10,IF(AND(T121="X",NOT(V121="X"),W121="/"),20,IF(AND(T121="X",(V121="X"),NOT(W121="X")),W127+20,IF(AND(T121="X",V121="X",W121="X"),30,0)))))))</f>
        <v>0</v>
      </c>
      <c r="U119" s="336"/>
      <c r="V119" s="336">
        <f>IF(AND(NOT(V121="X"),NOT(W121="/"),NOT(V127+W127&gt;9)),V127+W127,IF(AND(W121="/",NOT(X121="X")),X127+10,IF(AND(W121="/",X121="X"),20,IF(AND(V121="X",NOT(W121="X"),NOT(X121="/"),NOT(W127+X127&gt;9)),W127+X127+10,IF(AND(V121="X",X121="/"),20,IF(AND(V121="X",(W121="X"),NOT(X121="X")),X127+20,IF(AND(V121="X",W121="X",X121="X"),30,0)))))))</f>
        <v>0</v>
      </c>
      <c r="W119" s="336"/>
      <c r="X119" s="336"/>
      <c r="Y119" s="101"/>
      <c r="Z119" s="101"/>
      <c r="AA119" s="101"/>
      <c r="AB119" s="101"/>
      <c r="AC119" s="102"/>
      <c r="AD119" s="103"/>
      <c r="AE119" s="103"/>
      <c r="AF119" s="103"/>
      <c r="AG119" s="103"/>
      <c r="AH119" s="103"/>
      <c r="AI119" s="103"/>
      <c r="AJ119" s="104"/>
      <c r="AK119" s="104"/>
      <c r="AL119" s="104"/>
      <c r="AM119" s="103"/>
      <c r="AN119" s="105"/>
      <c r="AO119" s="57"/>
      <c r="AP119" s="57"/>
    </row>
    <row r="120" spans="1:42" ht="16.8" customHeight="1" thickBot="1" x14ac:dyDescent="0.25">
      <c r="A120" s="108"/>
      <c r="B120" s="108"/>
      <c r="C120" s="80"/>
      <c r="D120" s="264">
        <v>1</v>
      </c>
      <c r="E120" s="259"/>
      <c r="F120" s="259">
        <v>2</v>
      </c>
      <c r="G120" s="259"/>
      <c r="H120" s="259">
        <v>3</v>
      </c>
      <c r="I120" s="259"/>
      <c r="J120" s="259">
        <v>4</v>
      </c>
      <c r="K120" s="259"/>
      <c r="L120" s="259">
        <v>5</v>
      </c>
      <c r="M120" s="259"/>
      <c r="N120" s="259">
        <v>6</v>
      </c>
      <c r="O120" s="259"/>
      <c r="P120" s="259">
        <v>7</v>
      </c>
      <c r="Q120" s="259"/>
      <c r="R120" s="259">
        <v>8</v>
      </c>
      <c r="S120" s="259"/>
      <c r="T120" s="259">
        <v>9</v>
      </c>
      <c r="U120" s="259"/>
      <c r="V120" s="259">
        <v>10</v>
      </c>
      <c r="W120" s="259"/>
      <c r="X120" s="260"/>
      <c r="Y120" s="81"/>
      <c r="Z120" s="261" t="s">
        <v>28</v>
      </c>
      <c r="AA120" s="262"/>
      <c r="AB120" s="262"/>
      <c r="AC120" s="65"/>
      <c r="AD120" s="261" t="s">
        <v>29</v>
      </c>
      <c r="AE120" s="261"/>
      <c r="AF120" s="261"/>
      <c r="AG120" s="261"/>
      <c r="AH120" s="261"/>
      <c r="AI120" s="261"/>
      <c r="AJ120" s="262"/>
      <c r="AK120" s="262"/>
      <c r="AL120" s="262"/>
      <c r="AM120" s="82"/>
      <c r="AN120" s="66"/>
      <c r="AO120" s="57"/>
      <c r="AP120" s="57"/>
    </row>
    <row r="121" spans="1:42" ht="16.8" customHeight="1" x14ac:dyDescent="0.2">
      <c r="A121" s="108"/>
      <c r="B121" s="108"/>
      <c r="C121" s="80"/>
      <c r="D121" s="306"/>
      <c r="E121" s="297"/>
      <c r="F121" s="297"/>
      <c r="G121" s="297"/>
      <c r="H121" s="297"/>
      <c r="I121" s="297"/>
      <c r="J121" s="297"/>
      <c r="K121" s="297"/>
      <c r="L121" s="297"/>
      <c r="M121" s="297"/>
      <c r="N121" s="297"/>
      <c r="O121" s="297"/>
      <c r="P121" s="297"/>
      <c r="Q121" s="297"/>
      <c r="R121" s="297"/>
      <c r="S121" s="297"/>
      <c r="T121" s="297"/>
      <c r="U121" s="297"/>
      <c r="V121" s="297"/>
      <c r="W121" s="297"/>
      <c r="X121" s="299"/>
      <c r="Y121" s="81"/>
      <c r="Z121" s="301" t="s">
        <v>30</v>
      </c>
      <c r="AA121" s="302"/>
      <c r="AB121" s="302"/>
      <c r="AC121" s="84"/>
      <c r="AD121" s="301" t="s">
        <v>30</v>
      </c>
      <c r="AE121" s="303"/>
      <c r="AF121" s="303"/>
      <c r="AG121" s="304" t="s">
        <v>31</v>
      </c>
      <c r="AH121" s="305"/>
      <c r="AI121" s="305"/>
      <c r="AJ121" s="308" t="s">
        <v>32</v>
      </c>
      <c r="AK121" s="308"/>
      <c r="AL121" s="309"/>
      <c r="AM121" s="85"/>
      <c r="AN121" s="66"/>
      <c r="AO121" s="57"/>
      <c r="AP121" s="57"/>
    </row>
    <row r="122" spans="1:42" ht="16.8" customHeight="1" thickBot="1" x14ac:dyDescent="0.25">
      <c r="A122" s="108"/>
      <c r="B122" s="108"/>
      <c r="C122" s="80"/>
      <c r="D122" s="307"/>
      <c r="E122" s="298"/>
      <c r="F122" s="298"/>
      <c r="G122" s="298"/>
      <c r="H122" s="298"/>
      <c r="I122" s="298"/>
      <c r="J122" s="298"/>
      <c r="K122" s="298"/>
      <c r="L122" s="298"/>
      <c r="M122" s="298"/>
      <c r="N122" s="298"/>
      <c r="O122" s="298"/>
      <c r="P122" s="298"/>
      <c r="Q122" s="298"/>
      <c r="R122" s="298"/>
      <c r="S122" s="298"/>
      <c r="T122" s="298"/>
      <c r="U122" s="298"/>
      <c r="V122" s="298"/>
      <c r="W122" s="298"/>
      <c r="X122" s="300"/>
      <c r="Y122" s="86"/>
      <c r="Z122" s="310">
        <f>N(IF(V123="","",V123+AB88))</f>
        <v>0</v>
      </c>
      <c r="AA122" s="311"/>
      <c r="AB122" s="311"/>
      <c r="AC122" s="84"/>
      <c r="AD122" s="312">
        <f>N(IF(V123="","",V123))</f>
        <v>0</v>
      </c>
      <c r="AE122" s="314"/>
      <c r="AF122" s="314"/>
      <c r="AG122" s="329">
        <f>N(IF(V123="","",AD125/AM123))</f>
        <v>0</v>
      </c>
      <c r="AH122" s="322"/>
      <c r="AI122" s="322"/>
      <c r="AJ122" s="332">
        <f>SUM(AJ113,AD122)</f>
        <v>0</v>
      </c>
      <c r="AK122" s="332"/>
      <c r="AL122" s="333"/>
      <c r="AM122" s="87" t="s">
        <v>33</v>
      </c>
      <c r="AN122" s="66"/>
      <c r="AO122" s="57"/>
      <c r="AP122" s="57"/>
    </row>
    <row r="123" spans="1:42" ht="16.8" customHeight="1" thickBot="1" x14ac:dyDescent="0.25">
      <c r="A123" s="108"/>
      <c r="B123" s="108"/>
      <c r="C123" s="80"/>
      <c r="D123" s="290" t="str">
        <f>IF(OR(D121="X",COUNTA(E121)),(D119),"")</f>
        <v/>
      </c>
      <c r="E123" s="291"/>
      <c r="F123" s="296" t="str">
        <f>IF(AND(COUNT(D123),OR(F121="X",COUNTA(G121))),SUM(D119:G119),"")</f>
        <v/>
      </c>
      <c r="G123" s="291"/>
      <c r="H123" s="296" t="str">
        <f>IF(AND(COUNT(F123),OR(H121="X",COUNTA(I121))),SUM(D119:I119),"")</f>
        <v/>
      </c>
      <c r="I123" s="291"/>
      <c r="J123" s="296" t="str">
        <f>IF(AND(COUNT(H123),OR(J121="X",COUNTA(K121))),SUM(D119:K119),"")</f>
        <v/>
      </c>
      <c r="K123" s="291"/>
      <c r="L123" s="296" t="str">
        <f>IF(AND(COUNT(J123),OR(L121="X",COUNTA(M121))),SUM(D119:M119),"")</f>
        <v/>
      </c>
      <c r="M123" s="291"/>
      <c r="N123" s="296" t="str">
        <f>IF(AND(COUNT(L123),OR(N121="X",COUNTA(O121))),SUM(D119:O119),"")</f>
        <v/>
      </c>
      <c r="O123" s="291"/>
      <c r="P123" s="296" t="str">
        <f>IF(AND(COUNT(N123),OR(P121="X",COUNTA(Q121))),SUM(D119:Q119),"")</f>
        <v/>
      </c>
      <c r="Q123" s="291"/>
      <c r="R123" s="296" t="str">
        <f>IF(AND(COUNT(P123),OR(R121="X",COUNTA(S121))),SUM(D119:S119),"")</f>
        <v/>
      </c>
      <c r="S123" s="291"/>
      <c r="T123" s="296" t="str">
        <f>IF(AND(COUNT(R123),OR(T121="X",COUNTA(U121))),SUM(D119:U119),"")</f>
        <v/>
      </c>
      <c r="U123" s="291"/>
      <c r="V123" s="296" t="str">
        <f>IF(AND(COUNT(T123),OR(V121="X",COUNTA(W121))),SUM(D119:X119),"")</f>
        <v/>
      </c>
      <c r="W123" s="291"/>
      <c r="X123" s="324"/>
      <c r="Y123" s="88"/>
      <c r="Z123" s="327"/>
      <c r="AA123" s="328"/>
      <c r="AB123" s="328"/>
      <c r="AC123" s="84"/>
      <c r="AD123" s="315"/>
      <c r="AE123" s="314"/>
      <c r="AF123" s="314"/>
      <c r="AG123" s="330"/>
      <c r="AH123" s="331"/>
      <c r="AI123" s="331"/>
      <c r="AJ123" s="334"/>
      <c r="AK123" s="334"/>
      <c r="AL123" s="335"/>
      <c r="AM123" s="89">
        <f>N(IF(V123="",AM114,AM114+1))</f>
        <v>0</v>
      </c>
      <c r="AN123" s="66"/>
      <c r="AO123" s="65"/>
      <c r="AP123" s="65"/>
    </row>
    <row r="124" spans="1:42" ht="16.8" customHeight="1" x14ac:dyDescent="0.2">
      <c r="A124" s="108"/>
      <c r="B124" s="108"/>
      <c r="C124" s="80"/>
      <c r="D124" s="292"/>
      <c r="E124" s="293"/>
      <c r="F124" s="293"/>
      <c r="G124" s="293"/>
      <c r="H124" s="293"/>
      <c r="I124" s="293"/>
      <c r="J124" s="293"/>
      <c r="K124" s="293"/>
      <c r="L124" s="293"/>
      <c r="M124" s="293"/>
      <c r="N124" s="293"/>
      <c r="O124" s="293"/>
      <c r="P124" s="293"/>
      <c r="Q124" s="293"/>
      <c r="R124" s="293"/>
      <c r="S124" s="293"/>
      <c r="T124" s="293"/>
      <c r="U124" s="293"/>
      <c r="V124" s="293"/>
      <c r="W124" s="293"/>
      <c r="X124" s="325"/>
      <c r="Y124" s="90"/>
      <c r="Z124" s="301" t="s">
        <v>34</v>
      </c>
      <c r="AA124" s="302"/>
      <c r="AB124" s="302"/>
      <c r="AC124" s="84"/>
      <c r="AD124" s="301" t="s">
        <v>34</v>
      </c>
      <c r="AE124" s="303"/>
      <c r="AF124" s="303"/>
      <c r="AG124" s="304" t="s">
        <v>35</v>
      </c>
      <c r="AH124" s="305"/>
      <c r="AI124" s="305"/>
      <c r="AJ124" s="308" t="s">
        <v>36</v>
      </c>
      <c r="AK124" s="308"/>
      <c r="AL124" s="309"/>
      <c r="AM124" s="85"/>
      <c r="AN124" s="66"/>
      <c r="AO124" s="57"/>
      <c r="AP124" s="57"/>
    </row>
    <row r="125" spans="1:42" ht="16.8" customHeight="1" x14ac:dyDescent="0.2">
      <c r="A125" s="108"/>
      <c r="B125" s="108"/>
      <c r="C125" s="80"/>
      <c r="D125" s="292"/>
      <c r="E125" s="293"/>
      <c r="F125" s="293"/>
      <c r="G125" s="293"/>
      <c r="H125" s="293"/>
      <c r="I125" s="293"/>
      <c r="J125" s="293"/>
      <c r="K125" s="293"/>
      <c r="L125" s="293"/>
      <c r="M125" s="293"/>
      <c r="N125" s="293"/>
      <c r="O125" s="293"/>
      <c r="P125" s="293"/>
      <c r="Q125" s="293"/>
      <c r="R125" s="293"/>
      <c r="S125" s="293"/>
      <c r="T125" s="293"/>
      <c r="U125" s="293"/>
      <c r="V125" s="293"/>
      <c r="W125" s="293"/>
      <c r="X125" s="325"/>
      <c r="Y125" s="91"/>
      <c r="Z125" s="310">
        <f>SUM(Z116,Z122)</f>
        <v>0</v>
      </c>
      <c r="AA125" s="311"/>
      <c r="AB125" s="311"/>
      <c r="AC125" s="84"/>
      <c r="AD125" s="312">
        <f>N(IF(AD122="","",IF(V123=1,AD122,AD122+AD116)))</f>
        <v>0</v>
      </c>
      <c r="AE125" s="314"/>
      <c r="AF125" s="314"/>
      <c r="AG125" s="316">
        <f>N(IF(V123="",AG116,AG116+1))</f>
        <v>0</v>
      </c>
      <c r="AH125" s="317"/>
      <c r="AI125" s="317"/>
      <c r="AJ125" s="319">
        <f>N(IF(V123="",AJ116,AJ122/AG125))</f>
        <v>0</v>
      </c>
      <c r="AK125" s="320"/>
      <c r="AL125" s="321"/>
      <c r="AM125" s="92"/>
      <c r="AN125" s="66"/>
      <c r="AO125" s="57"/>
      <c r="AP125" s="57"/>
    </row>
    <row r="126" spans="1:42" ht="16.8" customHeight="1" thickBot="1" x14ac:dyDescent="0.25">
      <c r="A126" s="108"/>
      <c r="B126" s="108"/>
      <c r="C126" s="80"/>
      <c r="D126" s="294"/>
      <c r="E126" s="295"/>
      <c r="F126" s="295"/>
      <c r="G126" s="295"/>
      <c r="H126" s="295"/>
      <c r="I126" s="295"/>
      <c r="J126" s="295"/>
      <c r="K126" s="295"/>
      <c r="L126" s="295"/>
      <c r="M126" s="295"/>
      <c r="N126" s="295"/>
      <c r="O126" s="295"/>
      <c r="P126" s="295"/>
      <c r="Q126" s="295"/>
      <c r="R126" s="295"/>
      <c r="S126" s="295"/>
      <c r="T126" s="295"/>
      <c r="U126" s="295"/>
      <c r="V126" s="295"/>
      <c r="W126" s="295"/>
      <c r="X126" s="326"/>
      <c r="Y126" s="91"/>
      <c r="Z126" s="312"/>
      <c r="AA126" s="313"/>
      <c r="AB126" s="313"/>
      <c r="AC126" s="84"/>
      <c r="AD126" s="315"/>
      <c r="AE126" s="314"/>
      <c r="AF126" s="314"/>
      <c r="AG126" s="318"/>
      <c r="AH126" s="317"/>
      <c r="AI126" s="317"/>
      <c r="AJ126" s="322"/>
      <c r="AK126" s="322"/>
      <c r="AL126" s="323"/>
      <c r="AM126" s="92"/>
      <c r="AN126" s="66"/>
      <c r="AO126" s="57"/>
      <c r="AP126" s="57"/>
    </row>
    <row r="127" spans="1:42" ht="16.8" customHeight="1" thickBot="1" x14ac:dyDescent="0.25">
      <c r="A127" s="108"/>
      <c r="B127" s="108"/>
      <c r="C127" s="109"/>
      <c r="D127" s="110">
        <f>N(IF(D121="","",VLOOKUP(D121,$A$2:$B$18,2,0)))</f>
        <v>0</v>
      </c>
      <c r="E127" s="110">
        <f>N(IF(E121="","",VLOOKUP(E121,$A$9:$B$20,2,0)))</f>
        <v>0</v>
      </c>
      <c r="F127" s="110">
        <f>N(IF(F121="","",VLOOKUP(F121,$A$2:$B$18,2,0)))</f>
        <v>0</v>
      </c>
      <c r="G127" s="110">
        <f>N(IF(G121="","",VLOOKUP(G121,$A$9:$B$20,2,0)))</f>
        <v>0</v>
      </c>
      <c r="H127" s="110">
        <f>N(IF(H121="","",VLOOKUP(H121,$A$2:$B$18,2,0)))</f>
        <v>0</v>
      </c>
      <c r="I127" s="110">
        <f>N(IF(I121="","",VLOOKUP(I121,$A$9:$B$20,2,0)))</f>
        <v>0</v>
      </c>
      <c r="J127" s="110">
        <f>N(IF(J121="","",VLOOKUP(J121,$A$2:$B$18,2,0)))</f>
        <v>0</v>
      </c>
      <c r="K127" s="110">
        <f>N(IF(K121="","",VLOOKUP(K121,$A$9:$B$20,2,0)))</f>
        <v>0</v>
      </c>
      <c r="L127" s="110">
        <f>N(IF(L121="","",VLOOKUP(L121,$A$2:$B$18,2,0)))</f>
        <v>0</v>
      </c>
      <c r="M127" s="110">
        <f>N(IF(M121="","",VLOOKUP(M121,$A$9:$B$20,2,0)))</f>
        <v>0</v>
      </c>
      <c r="N127" s="110">
        <f>N(IF(N121="","",VLOOKUP(N121,$A$2:$B$18,2,0)))</f>
        <v>0</v>
      </c>
      <c r="O127" s="110">
        <f>N(IF(O121="","",VLOOKUP(O121,$A$9:$B$20,2,0)))</f>
        <v>0</v>
      </c>
      <c r="P127" s="110">
        <f>N(IF(P121="","",VLOOKUP(P121,$A$2:$B$18,2,0)))</f>
        <v>0</v>
      </c>
      <c r="Q127" s="110">
        <f>N(IF(Q121="","",VLOOKUP(Q121,$A$9:$B$20,2,0)))</f>
        <v>0</v>
      </c>
      <c r="R127" s="110">
        <f>N(IF(R121="","",VLOOKUP(R121,$A$2:$B$18,2,0)))</f>
        <v>0</v>
      </c>
      <c r="S127" s="110">
        <f>N(IF(S121="","",VLOOKUP(S121,$A$9:$B$20,2,0)))</f>
        <v>0</v>
      </c>
      <c r="T127" s="110">
        <f>N(IF(T121="","",VLOOKUP(T121,$A$2:$B$18,2,0)))</f>
        <v>0</v>
      </c>
      <c r="U127" s="110">
        <f>N(IF(U121="","",VLOOKUP(U121,$A$9:$B$20,2,0)))</f>
        <v>0</v>
      </c>
      <c r="V127" s="110">
        <f>N(IF(V121="","",VLOOKUP(V121,$A$2:$B$18,2,0)))</f>
        <v>0</v>
      </c>
      <c r="W127" s="110">
        <f>N(IF(W121="","",VLOOKUP(W121,$A$2:$B$20,2,0)))</f>
        <v>0</v>
      </c>
      <c r="X127" s="110">
        <f>N(IF(X121="","",VLOOKUP(X121,$A$2:$B$20,2,0)))</f>
        <v>0</v>
      </c>
      <c r="Y127" s="111"/>
      <c r="Z127" s="111"/>
      <c r="AA127" s="111"/>
      <c r="AB127" s="111"/>
      <c r="AC127" s="112"/>
      <c r="AD127" s="113"/>
      <c r="AE127" s="113"/>
      <c r="AF127" s="113"/>
      <c r="AG127" s="113"/>
      <c r="AH127" s="113"/>
      <c r="AI127" s="113"/>
      <c r="AJ127" s="114"/>
      <c r="AK127" s="114"/>
      <c r="AL127" s="114"/>
      <c r="AM127" s="113"/>
      <c r="AN127" s="77"/>
      <c r="AO127" s="57"/>
      <c r="AP127" s="57"/>
    </row>
    <row r="128" spans="1:42" ht="16.8" customHeight="1" thickTop="1" thickBot="1" x14ac:dyDescent="0.25">
      <c r="A128" s="108"/>
      <c r="B128" s="108"/>
      <c r="C128" s="115"/>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57"/>
      <c r="Z128" s="57"/>
      <c r="AA128" s="57"/>
      <c r="AB128" s="57"/>
      <c r="AC128" s="57"/>
      <c r="AD128" s="57"/>
      <c r="AE128" s="57"/>
      <c r="AF128" s="57"/>
      <c r="AG128" s="57"/>
      <c r="AH128" s="57"/>
      <c r="AI128" s="57"/>
      <c r="AJ128" s="57"/>
      <c r="AK128" s="57"/>
      <c r="AL128" s="57"/>
      <c r="AM128" s="57"/>
      <c r="AN128" s="57"/>
      <c r="AO128" s="57"/>
      <c r="AP128" s="57"/>
    </row>
    <row r="129" spans="1:42" ht="16.8" customHeight="1" thickTop="1" x14ac:dyDescent="0.2">
      <c r="A129" s="108"/>
      <c r="B129" s="108"/>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3"/>
      <c r="AO129" s="57"/>
      <c r="AP129" s="57"/>
    </row>
    <row r="130" spans="1:42" ht="16.8" customHeight="1" thickBot="1" x14ac:dyDescent="0.25">
      <c r="A130" s="108"/>
      <c r="B130" s="108"/>
      <c r="C130" s="64"/>
      <c r="D130" s="265" t="s">
        <v>15</v>
      </c>
      <c r="E130" s="266"/>
      <c r="F130" s="267"/>
      <c r="G130" s="272" t="s">
        <v>27</v>
      </c>
      <c r="H130" s="273"/>
      <c r="I130" s="273"/>
      <c r="J130" s="273"/>
      <c r="K130" s="273"/>
      <c r="L130" s="273"/>
      <c r="M130" s="273"/>
      <c r="N130" s="273"/>
      <c r="O130" s="273"/>
      <c r="P130" s="273"/>
      <c r="Q130" s="273"/>
      <c r="R130" s="273"/>
      <c r="S130" s="274"/>
      <c r="T130" s="274"/>
      <c r="U130" s="274"/>
      <c r="V130" s="274"/>
      <c r="W130" s="274"/>
      <c r="X130" s="274"/>
      <c r="Y130" s="65"/>
      <c r="Z130" s="281" t="s">
        <v>16</v>
      </c>
      <c r="AA130" s="282"/>
      <c r="AB130" s="287">
        <v>0</v>
      </c>
      <c r="AC130" s="288"/>
      <c r="AD130" s="65"/>
      <c r="AE130" s="65"/>
      <c r="AF130" s="65"/>
      <c r="AG130" s="65"/>
      <c r="AH130" s="65"/>
      <c r="AI130" s="65"/>
      <c r="AJ130" s="65"/>
      <c r="AK130" s="65"/>
      <c r="AL130" s="65"/>
      <c r="AM130" s="65"/>
      <c r="AN130" s="66"/>
      <c r="AO130" s="57"/>
      <c r="AP130" s="57"/>
    </row>
    <row r="131" spans="1:42" ht="16.8" customHeight="1" thickTop="1" thickBot="1" x14ac:dyDescent="0.25">
      <c r="A131" s="108"/>
      <c r="B131" s="108"/>
      <c r="C131" s="64"/>
      <c r="D131" s="268"/>
      <c r="E131" s="268"/>
      <c r="F131" s="269"/>
      <c r="G131" s="275"/>
      <c r="H131" s="276"/>
      <c r="I131" s="276"/>
      <c r="J131" s="276"/>
      <c r="K131" s="276"/>
      <c r="L131" s="276"/>
      <c r="M131" s="276"/>
      <c r="N131" s="276"/>
      <c r="O131" s="276"/>
      <c r="P131" s="276"/>
      <c r="Q131" s="276"/>
      <c r="R131" s="276"/>
      <c r="S131" s="277"/>
      <c r="T131" s="277"/>
      <c r="U131" s="277"/>
      <c r="V131" s="277"/>
      <c r="W131" s="277"/>
      <c r="X131" s="277"/>
      <c r="Y131" s="65"/>
      <c r="Z131" s="283"/>
      <c r="AA131" s="284"/>
      <c r="AB131" s="289"/>
      <c r="AC131" s="288"/>
      <c r="AD131" s="65"/>
      <c r="AE131" s="65"/>
      <c r="AF131" s="65"/>
      <c r="AG131" s="65"/>
      <c r="AH131" s="65"/>
      <c r="AI131" s="65"/>
      <c r="AJ131" s="65"/>
      <c r="AK131" s="65"/>
      <c r="AL131" s="65"/>
      <c r="AM131" s="65"/>
      <c r="AN131" s="66"/>
      <c r="AO131" s="57"/>
      <c r="AP131" s="57"/>
    </row>
    <row r="132" spans="1:42" ht="16.8" customHeight="1" thickTop="1" x14ac:dyDescent="0.2">
      <c r="A132" s="108"/>
      <c r="B132" s="108"/>
      <c r="C132" s="64"/>
      <c r="D132" s="270"/>
      <c r="E132" s="270"/>
      <c r="F132" s="271"/>
      <c r="G132" s="278"/>
      <c r="H132" s="279"/>
      <c r="I132" s="279"/>
      <c r="J132" s="279"/>
      <c r="K132" s="279"/>
      <c r="L132" s="279"/>
      <c r="M132" s="279"/>
      <c r="N132" s="279"/>
      <c r="O132" s="279"/>
      <c r="P132" s="279"/>
      <c r="Q132" s="279"/>
      <c r="R132" s="279"/>
      <c r="S132" s="280"/>
      <c r="T132" s="280"/>
      <c r="U132" s="280"/>
      <c r="V132" s="280"/>
      <c r="W132" s="280"/>
      <c r="X132" s="280"/>
      <c r="Y132" s="65"/>
      <c r="Z132" s="285"/>
      <c r="AA132" s="286"/>
      <c r="AB132" s="289"/>
      <c r="AC132" s="288"/>
      <c r="AD132" s="65"/>
      <c r="AE132" s="65"/>
      <c r="AF132" s="65"/>
      <c r="AG132" s="65"/>
      <c r="AH132" s="65"/>
      <c r="AI132" s="65"/>
      <c r="AJ132" s="68"/>
      <c r="AK132" s="68"/>
      <c r="AL132" s="68"/>
      <c r="AM132" s="65"/>
      <c r="AN132" s="66"/>
      <c r="AO132" s="57"/>
      <c r="AP132" s="57"/>
    </row>
    <row r="133" spans="1:42" ht="16.8" customHeight="1" thickBot="1" x14ac:dyDescent="0.25">
      <c r="A133" s="108"/>
      <c r="B133" s="108"/>
      <c r="C133" s="69"/>
      <c r="D133" s="70"/>
      <c r="E133" s="70"/>
      <c r="F133" s="70"/>
      <c r="G133" s="71"/>
      <c r="H133" s="71"/>
      <c r="I133" s="71"/>
      <c r="J133" s="71"/>
      <c r="K133" s="71"/>
      <c r="L133" s="71"/>
      <c r="M133" s="71"/>
      <c r="N133" s="71"/>
      <c r="O133" s="71"/>
      <c r="P133" s="71"/>
      <c r="Q133" s="71"/>
      <c r="R133" s="71"/>
      <c r="S133" s="72"/>
      <c r="T133" s="72"/>
      <c r="U133" s="72"/>
      <c r="V133" s="72"/>
      <c r="W133" s="72"/>
      <c r="X133" s="72"/>
      <c r="Y133" s="73"/>
      <c r="Z133" s="74"/>
      <c r="AA133" s="74"/>
      <c r="AB133" s="75"/>
      <c r="AC133" s="75"/>
      <c r="AD133" s="73"/>
      <c r="AE133" s="73"/>
      <c r="AF133" s="73"/>
      <c r="AG133" s="73"/>
      <c r="AH133" s="73"/>
      <c r="AI133" s="73"/>
      <c r="AJ133" s="76"/>
      <c r="AK133" s="76"/>
      <c r="AL133" s="76"/>
      <c r="AM133" s="73"/>
      <c r="AN133" s="77"/>
      <c r="AO133" s="57"/>
      <c r="AP133" s="57"/>
    </row>
    <row r="134" spans="1:42" ht="16.8" customHeight="1" thickTop="1" x14ac:dyDescent="0.2">
      <c r="A134" s="108"/>
      <c r="B134" s="108"/>
      <c r="C134" s="80"/>
      <c r="D134" s="337">
        <f>IF(AND(NOT(E136="/"),NOT(D136="X"),NOT(D142+E142&gt;9)),D142+E142,IF(AND(E136="/",NOT(F136="X")),F142+10,IF(AND(E136="/",F136="X"),20,IF(AND(D136="X",NOT(G136="/"),NOT(F136="X")),F142+G142+10,IF(AND(D136="X",G136="/"),20,IF(AND(D136="X",(F136="X"),NOT(H136="X")),H142+20,IF(AND(D136="X",F136="X",H136="X"),30,0)))))))</f>
        <v>0</v>
      </c>
      <c r="E134" s="337"/>
      <c r="F134" s="337">
        <f>IF(AND(NOT(G136="/"),NOT(F136="X"),NOT(F142+G142&gt;9)),F142+G142,IF(AND(G136="/",NOT(H136="X")),H142+10,IF(AND(G136="/",H136="X"),20,IF(AND(F136="X",NOT(I136="/"),NOT(H136="X")),H142+I142+10,IF(AND(F136="X",I136="/"),20,IF(AND(F136="X",(H136="X"),NOT(J136="X")),J142+20,IF(AND(F136="X",H136="X",J136="X"),30,0)))))))</f>
        <v>0</v>
      </c>
      <c r="G134" s="337"/>
      <c r="H134" s="337">
        <f>IF(AND(NOT(I136="/"),NOT(H136="X"),NOT(H142+I142&gt;9)),H142+I142,IF(AND(I136="/",NOT(J136="X")),J142+10,IF(AND(I136="/",J136="X"),20,IF(AND(H136="X",NOT(K136="/"),NOT(J136="X")),J142+K142+10,IF(AND(H136="X",K136="/"),20,IF(AND(H136="X",(J136="X"),NOT(L136="X")),L142+20,IF(AND(H136="X",J136="X",L136="X"),30,0)))))))</f>
        <v>0</v>
      </c>
      <c r="I134" s="337"/>
      <c r="J134" s="337">
        <f>IF(AND(NOT(K136="/"),NOT(J136="X"),NOT(J142+K142&gt;9)),J142+K142,IF(AND(K136="/",NOT(L136="X")),L142+10,IF(AND(K136="/",L136="X"),20,IF(AND(J136="X",NOT(M136="/"),NOT(L136="X")),L142+M142+10,IF(AND(J136="X",M136="/"),20,IF(AND(J136="X",(L136="X"),NOT(N136="X")),N142+20,IF(AND(J136="X",L136="X",N136="X"),30,0)))))))</f>
        <v>0</v>
      </c>
      <c r="K134" s="337"/>
      <c r="L134" s="337">
        <f>IF(AND(NOT(M136="/"),NOT(L136="X"),NOT(L142+M142&gt;9)),L142+M142,IF(AND(M136="/",NOT(N136="X")),N142+10,IF(AND(M136="/",N136="X"),20,IF(AND(L136="X",NOT(O136="/"),NOT(N136="X")),N142+O142+10,IF(AND(L136="X",O136="/"),20,IF(AND(L136="X",(N136="X"),NOT(P136="X")),P142+20,IF(AND(L136="X",N136="X",P136="X"),30,0)))))))</f>
        <v>0</v>
      </c>
      <c r="M134" s="337"/>
      <c r="N134" s="337">
        <f>IF(AND(NOT(O136="/"),NOT(N136="X"),NOT(N142+O142&gt;9)),N142+O142,IF(AND(O136="/",NOT(P136="X")),P142+10,IF(AND(O136="/",P136="X"),20,IF(AND(N136="X",NOT(Q136="/"),NOT(P136="X")),P142+Q142+10,IF(AND(N136="X",Q136="/"),20,IF(AND(N136="X",(P136="X"),NOT(R136="X")),R142+20,IF(AND(N136="X",P136="X",R136="X"),30,0)))))))</f>
        <v>0</v>
      </c>
      <c r="O134" s="337"/>
      <c r="P134" s="337">
        <f>IF(AND(NOT(Q136="/"),NOT(P136="X"),NOT(P142+Q142&gt;9)),P142+Q142,IF(AND(Q136="/",NOT(R136="X")),R142+10,IF(AND(Q136="/",R136="X"),20,IF(AND(P136="X",NOT(S136="/"),NOT(R136="X")),R142+S142+10,IF(AND(P136="X",S136="/"),20,IF(AND(P136="X",(R136="X"),NOT(T136="X")),T142+20,IF(AND(P136="X",R136="X",T136="X"),30,0)))))))</f>
        <v>0</v>
      </c>
      <c r="Q134" s="337"/>
      <c r="R134" s="337">
        <f>IF(AND(NOT(S136="/"),NOT(R136="X"),NOT(R142+S142&gt;9)),R142+S142,IF(AND(S136="/",NOT(T136="X")),T142+10,IF(AND(S136="/",T136="X"),20,IF(AND(R136="X",NOT(U136="/"),NOT(T136="X")),T142+U142+10,IF(AND(R136="X",U136="/"),20,IF(AND(R136="X",(T136="X"),NOT(V136="X")),V142+20,IF(AND(R136="X",T136="X",V136="X"),30,0)))))))</f>
        <v>0</v>
      </c>
      <c r="S134" s="337"/>
      <c r="T134" s="337">
        <f>IF(AND(NOT(U136="/"),NOT(T136="X"),NOT(T142+U142&gt;9)),T142+U142,IF(AND(U136="/",NOT(V136="X")),V142+10,IF(AND(U136="/",V136="X"),20,IF(AND(T136="X",NOT(V136="X"),NOT(W136="X"),NOT(W136="/")),V142+W142+10,IF(AND(T136="X",NOT(V136="X"),W136="/"),20,IF(AND(T136="X",(V136="X"),NOT(W136="X")),W142+20,IF(AND(T136="X",V136="X",W136="X"),30,0)))))))</f>
        <v>0</v>
      </c>
      <c r="U134" s="337"/>
      <c r="V134" s="337">
        <f>IF(AND(NOT(V136="X"),NOT(W136="/"),NOT(V142+W142&gt;9)),V142+W142,IF(AND(W136="/",NOT(X136="X")),X142+10,IF(AND(W136="/",X136="X"),20,IF(AND(V136="X",NOT(W136="X"),NOT(X136="/"),NOT(W142+X142&gt;9)),W142+X142+10,IF(AND(V136="X",X136="/"),20,IF(AND(V136="X",(W136="X"),NOT(X136="X")),X142+20,IF(AND(V136="X",W136="X",X136="X"),30,0)))))))</f>
        <v>0</v>
      </c>
      <c r="W134" s="337"/>
      <c r="X134" s="337"/>
      <c r="Y134" s="62"/>
      <c r="Z134" s="62"/>
      <c r="AA134" s="62"/>
      <c r="AB134" s="62"/>
      <c r="AC134" s="62"/>
      <c r="AD134" s="62"/>
      <c r="AE134" s="62"/>
      <c r="AF134" s="62"/>
      <c r="AG134" s="62"/>
      <c r="AH134" s="62"/>
      <c r="AI134" s="62"/>
      <c r="AJ134" s="79"/>
      <c r="AK134" s="79"/>
      <c r="AL134" s="79"/>
      <c r="AM134" s="62"/>
      <c r="AN134" s="63"/>
      <c r="AO134" s="57"/>
      <c r="AP134" s="57"/>
    </row>
    <row r="135" spans="1:42" ht="16.8" customHeight="1" thickBot="1" x14ac:dyDescent="0.25">
      <c r="A135" s="108"/>
      <c r="B135" s="108"/>
      <c r="C135" s="80"/>
      <c r="D135" s="264">
        <v>1</v>
      </c>
      <c r="E135" s="259"/>
      <c r="F135" s="259">
        <v>2</v>
      </c>
      <c r="G135" s="259"/>
      <c r="H135" s="259">
        <v>3</v>
      </c>
      <c r="I135" s="259"/>
      <c r="J135" s="259">
        <v>4</v>
      </c>
      <c r="K135" s="259"/>
      <c r="L135" s="259">
        <v>5</v>
      </c>
      <c r="M135" s="259"/>
      <c r="N135" s="259">
        <v>6</v>
      </c>
      <c r="O135" s="259"/>
      <c r="P135" s="259">
        <v>7</v>
      </c>
      <c r="Q135" s="259"/>
      <c r="R135" s="259">
        <v>8</v>
      </c>
      <c r="S135" s="259"/>
      <c r="T135" s="259">
        <v>9</v>
      </c>
      <c r="U135" s="259"/>
      <c r="V135" s="259">
        <v>10</v>
      </c>
      <c r="W135" s="259"/>
      <c r="X135" s="260"/>
      <c r="Y135" s="81"/>
      <c r="Z135" s="261" t="s">
        <v>28</v>
      </c>
      <c r="AA135" s="261"/>
      <c r="AB135" s="261"/>
      <c r="AC135" s="65"/>
      <c r="AD135" s="261" t="s">
        <v>29</v>
      </c>
      <c r="AE135" s="261"/>
      <c r="AF135" s="261"/>
      <c r="AG135" s="261"/>
      <c r="AH135" s="261"/>
      <c r="AI135" s="261"/>
      <c r="AJ135" s="262"/>
      <c r="AK135" s="262"/>
      <c r="AL135" s="262"/>
      <c r="AM135" s="82"/>
      <c r="AN135" s="66"/>
      <c r="AO135" s="57"/>
      <c r="AP135" s="57"/>
    </row>
    <row r="136" spans="1:42" ht="16.8" customHeight="1" x14ac:dyDescent="0.2">
      <c r="A136" s="108"/>
      <c r="B136" s="108"/>
      <c r="C136" s="80"/>
      <c r="D136" s="306"/>
      <c r="E136" s="297"/>
      <c r="F136" s="297"/>
      <c r="G136" s="297"/>
      <c r="H136" s="297"/>
      <c r="I136" s="297"/>
      <c r="J136" s="297"/>
      <c r="K136" s="297"/>
      <c r="L136" s="297"/>
      <c r="M136" s="297"/>
      <c r="N136" s="297"/>
      <c r="O136" s="297"/>
      <c r="P136" s="297"/>
      <c r="Q136" s="297"/>
      <c r="R136" s="297"/>
      <c r="S136" s="297"/>
      <c r="T136" s="297"/>
      <c r="U136" s="297"/>
      <c r="V136" s="297"/>
      <c r="W136" s="297"/>
      <c r="X136" s="299"/>
      <c r="Y136" s="83"/>
      <c r="Z136" s="301" t="s">
        <v>30</v>
      </c>
      <c r="AA136" s="302"/>
      <c r="AB136" s="302"/>
      <c r="AC136" s="84"/>
      <c r="AD136" s="301" t="s">
        <v>30</v>
      </c>
      <c r="AE136" s="303"/>
      <c r="AF136" s="303"/>
      <c r="AG136" s="304" t="s">
        <v>31</v>
      </c>
      <c r="AH136" s="305"/>
      <c r="AI136" s="305"/>
      <c r="AJ136" s="308" t="s">
        <v>32</v>
      </c>
      <c r="AK136" s="308"/>
      <c r="AL136" s="309"/>
      <c r="AM136" s="85"/>
      <c r="AN136" s="66"/>
      <c r="AO136" s="57"/>
      <c r="AP136" s="57"/>
    </row>
    <row r="137" spans="1:42" ht="16.8" customHeight="1" thickBot="1" x14ac:dyDescent="0.25">
      <c r="A137" s="108"/>
      <c r="B137" s="108"/>
      <c r="C137" s="80"/>
      <c r="D137" s="307"/>
      <c r="E137" s="298"/>
      <c r="F137" s="298"/>
      <c r="G137" s="298"/>
      <c r="H137" s="298"/>
      <c r="I137" s="298"/>
      <c r="J137" s="298"/>
      <c r="K137" s="298"/>
      <c r="L137" s="298"/>
      <c r="M137" s="298"/>
      <c r="N137" s="298"/>
      <c r="O137" s="298"/>
      <c r="P137" s="298"/>
      <c r="Q137" s="298"/>
      <c r="R137" s="298"/>
      <c r="S137" s="298"/>
      <c r="T137" s="298"/>
      <c r="U137" s="298"/>
      <c r="V137" s="298"/>
      <c r="W137" s="298"/>
      <c r="X137" s="300"/>
      <c r="Y137" s="86"/>
      <c r="Z137" s="310">
        <f>N(IF(V138="","",V138+AB130))</f>
        <v>0</v>
      </c>
      <c r="AA137" s="311"/>
      <c r="AB137" s="311"/>
      <c r="AC137" s="84"/>
      <c r="AD137" s="312">
        <f>N(IF(V138="","",V138))</f>
        <v>0</v>
      </c>
      <c r="AE137" s="314"/>
      <c r="AF137" s="314"/>
      <c r="AG137" s="329">
        <f>N(IF(V138="","",AD140/AM138))</f>
        <v>0</v>
      </c>
      <c r="AH137" s="322"/>
      <c r="AI137" s="322"/>
      <c r="AJ137" s="332">
        <f>SUM(AJ122,AD137)</f>
        <v>0</v>
      </c>
      <c r="AK137" s="332"/>
      <c r="AL137" s="333"/>
      <c r="AM137" s="87" t="s">
        <v>33</v>
      </c>
      <c r="AN137" s="66"/>
      <c r="AO137" s="57"/>
      <c r="AP137" s="57"/>
    </row>
    <row r="138" spans="1:42" ht="16.8" customHeight="1" thickBot="1" x14ac:dyDescent="0.25">
      <c r="A138" s="108"/>
      <c r="B138" s="108"/>
      <c r="C138" s="80"/>
      <c r="D138" s="290" t="str">
        <f>IF(OR(D136="X",COUNTA(E136)),(D134),"")</f>
        <v/>
      </c>
      <c r="E138" s="291"/>
      <c r="F138" s="296" t="str">
        <f>IF(AND(COUNT(D138),OR(F136="X",COUNTA(G136))),SUM(D134:G134),"")</f>
        <v/>
      </c>
      <c r="G138" s="291"/>
      <c r="H138" s="296" t="str">
        <f>IF(AND(COUNT(F138),OR(H136="X",COUNTA(I136))),SUM(D134:I134),"")</f>
        <v/>
      </c>
      <c r="I138" s="291"/>
      <c r="J138" s="296" t="str">
        <f>IF(AND(COUNT(H138),OR(J136="X",COUNTA(K136))),SUM(D134:K134),"")</f>
        <v/>
      </c>
      <c r="K138" s="291"/>
      <c r="L138" s="296" t="str">
        <f>IF(AND(COUNT(J138),OR(L136="X",COUNTA(M136))),SUM(D134:M134),"")</f>
        <v/>
      </c>
      <c r="M138" s="291"/>
      <c r="N138" s="296" t="str">
        <f>IF(AND(COUNT(L138),OR(N136="X",COUNTA(O136))),SUM(D134:O134),"")</f>
        <v/>
      </c>
      <c r="O138" s="291"/>
      <c r="P138" s="296" t="str">
        <f>IF(AND(COUNT(N138),OR(P136="X",COUNTA(Q136))),SUM(D134:Q134),"")</f>
        <v/>
      </c>
      <c r="Q138" s="291"/>
      <c r="R138" s="296" t="str">
        <f>IF(AND(COUNT(P138),OR(R136="X",COUNTA(S136))),SUM(D134:S134),"")</f>
        <v/>
      </c>
      <c r="S138" s="291"/>
      <c r="T138" s="296" t="str">
        <f>IF(AND(COUNT(R138),OR(T136="X",COUNTA(U136))),SUM(D134:U134),"")</f>
        <v/>
      </c>
      <c r="U138" s="291"/>
      <c r="V138" s="296" t="str">
        <f>IF(AND(COUNT(T138),OR(V136="X",COUNTA(W136))),SUM(D134:X134),"")</f>
        <v/>
      </c>
      <c r="W138" s="291"/>
      <c r="X138" s="324"/>
      <c r="Y138" s="88"/>
      <c r="Z138" s="327"/>
      <c r="AA138" s="328"/>
      <c r="AB138" s="328"/>
      <c r="AC138" s="84"/>
      <c r="AD138" s="315"/>
      <c r="AE138" s="314"/>
      <c r="AF138" s="314"/>
      <c r="AG138" s="330"/>
      <c r="AH138" s="331"/>
      <c r="AI138" s="331"/>
      <c r="AJ138" s="334"/>
      <c r="AK138" s="334"/>
      <c r="AL138" s="335"/>
      <c r="AM138" s="89">
        <f>N(IF(V138="",0,1))</f>
        <v>0</v>
      </c>
      <c r="AN138" s="66"/>
      <c r="AO138" s="57"/>
      <c r="AP138" s="57"/>
    </row>
    <row r="139" spans="1:42" ht="16.8" customHeight="1" x14ac:dyDescent="0.2">
      <c r="A139" s="108"/>
      <c r="B139" s="108"/>
      <c r="C139" s="80"/>
      <c r="D139" s="292"/>
      <c r="E139" s="293"/>
      <c r="F139" s="293"/>
      <c r="G139" s="293"/>
      <c r="H139" s="293"/>
      <c r="I139" s="293"/>
      <c r="J139" s="293"/>
      <c r="K139" s="293"/>
      <c r="L139" s="293"/>
      <c r="M139" s="293"/>
      <c r="N139" s="293"/>
      <c r="O139" s="293"/>
      <c r="P139" s="293"/>
      <c r="Q139" s="293"/>
      <c r="R139" s="293"/>
      <c r="S139" s="293"/>
      <c r="T139" s="293"/>
      <c r="U139" s="293"/>
      <c r="V139" s="293"/>
      <c r="W139" s="293"/>
      <c r="X139" s="325"/>
      <c r="Y139" s="90"/>
      <c r="Z139" s="301" t="s">
        <v>34</v>
      </c>
      <c r="AA139" s="302"/>
      <c r="AB139" s="302"/>
      <c r="AC139" s="84"/>
      <c r="AD139" s="301" t="s">
        <v>34</v>
      </c>
      <c r="AE139" s="303"/>
      <c r="AF139" s="303"/>
      <c r="AG139" s="304" t="s">
        <v>35</v>
      </c>
      <c r="AH139" s="305"/>
      <c r="AI139" s="305"/>
      <c r="AJ139" s="308" t="s">
        <v>36</v>
      </c>
      <c r="AK139" s="308"/>
      <c r="AL139" s="309"/>
      <c r="AM139" s="85"/>
      <c r="AN139" s="66"/>
      <c r="AO139" s="57"/>
      <c r="AP139" s="57"/>
    </row>
    <row r="140" spans="1:42" ht="16.8" customHeight="1" x14ac:dyDescent="0.2">
      <c r="A140" s="108"/>
      <c r="B140" s="108"/>
      <c r="C140" s="80"/>
      <c r="D140" s="292"/>
      <c r="E140" s="293"/>
      <c r="F140" s="293"/>
      <c r="G140" s="293"/>
      <c r="H140" s="293"/>
      <c r="I140" s="293"/>
      <c r="J140" s="293"/>
      <c r="K140" s="293"/>
      <c r="L140" s="293"/>
      <c r="M140" s="293"/>
      <c r="N140" s="293"/>
      <c r="O140" s="293"/>
      <c r="P140" s="293"/>
      <c r="Q140" s="293"/>
      <c r="R140" s="293"/>
      <c r="S140" s="293"/>
      <c r="T140" s="293"/>
      <c r="U140" s="293"/>
      <c r="V140" s="293"/>
      <c r="W140" s="293"/>
      <c r="X140" s="325"/>
      <c r="Y140" s="91"/>
      <c r="Z140" s="310">
        <f>Z137</f>
        <v>0</v>
      </c>
      <c r="AA140" s="311"/>
      <c r="AB140" s="311"/>
      <c r="AC140" s="84"/>
      <c r="AD140" s="312">
        <f>N(IF(V138="","",AD137))</f>
        <v>0</v>
      </c>
      <c r="AE140" s="314"/>
      <c r="AF140" s="314"/>
      <c r="AG140" s="316">
        <f>N(IF(V138="",AG125,AG125+1))</f>
        <v>0</v>
      </c>
      <c r="AH140" s="317"/>
      <c r="AI140" s="317"/>
      <c r="AJ140" s="319">
        <f>N(IF(V138="",AJ125,AJ137/AG140))</f>
        <v>0</v>
      </c>
      <c r="AK140" s="320"/>
      <c r="AL140" s="321"/>
      <c r="AM140" s="92"/>
      <c r="AN140" s="66"/>
      <c r="AO140" s="57"/>
      <c r="AP140" s="57"/>
    </row>
    <row r="141" spans="1:42" ht="16.8" customHeight="1" thickBot="1" x14ac:dyDescent="0.25">
      <c r="A141" s="108"/>
      <c r="B141" s="108"/>
      <c r="C141" s="80"/>
      <c r="D141" s="294"/>
      <c r="E141" s="295"/>
      <c r="F141" s="295"/>
      <c r="G141" s="295"/>
      <c r="H141" s="295"/>
      <c r="I141" s="295"/>
      <c r="J141" s="295"/>
      <c r="K141" s="295"/>
      <c r="L141" s="295"/>
      <c r="M141" s="295"/>
      <c r="N141" s="295"/>
      <c r="O141" s="295"/>
      <c r="P141" s="295"/>
      <c r="Q141" s="295"/>
      <c r="R141" s="295"/>
      <c r="S141" s="295"/>
      <c r="T141" s="295"/>
      <c r="U141" s="295"/>
      <c r="V141" s="295"/>
      <c r="W141" s="295"/>
      <c r="X141" s="326"/>
      <c r="Y141" s="91"/>
      <c r="Z141" s="312"/>
      <c r="AA141" s="313"/>
      <c r="AB141" s="313"/>
      <c r="AC141" s="84"/>
      <c r="AD141" s="315"/>
      <c r="AE141" s="314"/>
      <c r="AF141" s="314"/>
      <c r="AG141" s="318"/>
      <c r="AH141" s="317"/>
      <c r="AI141" s="317"/>
      <c r="AJ141" s="322"/>
      <c r="AK141" s="322"/>
      <c r="AL141" s="323"/>
      <c r="AM141" s="92"/>
      <c r="AN141" s="66"/>
      <c r="AO141" s="57"/>
      <c r="AP141" s="57"/>
    </row>
    <row r="142" spans="1:42" ht="16.8" customHeight="1" x14ac:dyDescent="0.2">
      <c r="A142" s="108"/>
      <c r="B142" s="108"/>
      <c r="C142" s="93"/>
      <c r="D142" s="94">
        <f>N(IF(D136="","",VLOOKUP(D136,$A$2:$B$18,2,0)))</f>
        <v>0</v>
      </c>
      <c r="E142" s="94">
        <f>N(IF(E136="","",VLOOKUP(E136,$A$9:$B$20,2,0)))</f>
        <v>0</v>
      </c>
      <c r="F142" s="94">
        <f>N(IF(F136="","",VLOOKUP(F136,$A$2:$B$18,2,0)))</f>
        <v>0</v>
      </c>
      <c r="G142" s="94">
        <f>N(IF(G136="","",VLOOKUP(G136,$A$9:$B$20,2,0)))</f>
        <v>0</v>
      </c>
      <c r="H142" s="94">
        <f>N(IF(H136="","",VLOOKUP(H136,$A$2:$B$18,2,0)))</f>
        <v>0</v>
      </c>
      <c r="I142" s="94">
        <f>N(IF(I136="","",VLOOKUP(I136,$A$9:$B$20,2,0)))</f>
        <v>0</v>
      </c>
      <c r="J142" s="94">
        <f>N(IF(J136="","",VLOOKUP(J136,$A$2:$B$18,2,0)))</f>
        <v>0</v>
      </c>
      <c r="K142" s="94">
        <f>N(IF(K136="","",VLOOKUP(K136,$A$9:$B$20,2,0)))</f>
        <v>0</v>
      </c>
      <c r="L142" s="94">
        <f>N(IF(L136="","",VLOOKUP(L136,$A$2:$B$18,2,0)))</f>
        <v>0</v>
      </c>
      <c r="M142" s="94">
        <f>N(IF(M136="","",VLOOKUP(M136,$A$9:$B$20,2,0)))</f>
        <v>0</v>
      </c>
      <c r="N142" s="94">
        <f>N(IF(N136="","",VLOOKUP(N136,$A$2:$B$18,2,0)))</f>
        <v>0</v>
      </c>
      <c r="O142" s="94">
        <f>N(IF(O136="","",VLOOKUP(O136,$A$9:$B$20,2,0)))</f>
        <v>0</v>
      </c>
      <c r="P142" s="94">
        <f>N(IF(P136="","",VLOOKUP(P136,$A$2:$B$18,2,0)))</f>
        <v>0</v>
      </c>
      <c r="Q142" s="94">
        <f>N(IF(Q136="","",VLOOKUP(Q136,$A$9:$B$20,2,0)))</f>
        <v>0</v>
      </c>
      <c r="R142" s="94">
        <f>N(IF(R136="","",VLOOKUP(R136,$A$2:$B$18,2,0)))</f>
        <v>0</v>
      </c>
      <c r="S142" s="94">
        <f>N(IF(S136="","",VLOOKUP(S136,$A$9:$B$20,2,0)))</f>
        <v>0</v>
      </c>
      <c r="T142" s="94">
        <f>N(IF(T136="","",VLOOKUP(T136,$A$2:$B$18,2,0)))</f>
        <v>0</v>
      </c>
      <c r="U142" s="94">
        <f>N(IF(U136="","",VLOOKUP(U136,$A$9:$B$20,2,0)))</f>
        <v>0</v>
      </c>
      <c r="V142" s="94">
        <f>N(IF(V136="","",VLOOKUP(V136,$A$2:$B$18,2,0)))</f>
        <v>0</v>
      </c>
      <c r="W142" s="94">
        <f>N(IF(W136="","",VLOOKUP(W136,$A$2:$B$20,2,0)))</f>
        <v>0</v>
      </c>
      <c r="X142" s="94">
        <f>N(IF(X136="","",VLOOKUP(X136,$A$2:$B$20,2,0)))</f>
        <v>0</v>
      </c>
      <c r="Y142" s="95"/>
      <c r="Z142" s="95"/>
      <c r="AA142" s="95"/>
      <c r="AB142" s="95"/>
      <c r="AC142" s="96"/>
      <c r="AD142" s="97"/>
      <c r="AE142" s="97"/>
      <c r="AF142" s="97"/>
      <c r="AG142" s="97"/>
      <c r="AH142" s="97"/>
      <c r="AI142" s="97"/>
      <c r="AJ142" s="98"/>
      <c r="AK142" s="98"/>
      <c r="AL142" s="98"/>
      <c r="AM142" s="97"/>
      <c r="AN142" s="99"/>
      <c r="AO142" s="57"/>
      <c r="AP142" s="57"/>
    </row>
    <row r="143" spans="1:42" ht="16.8" customHeight="1" x14ac:dyDescent="0.2">
      <c r="A143" s="108"/>
      <c r="B143" s="108"/>
      <c r="C143" s="100"/>
      <c r="D143" s="336">
        <f>IF(AND(NOT(E145="/"),NOT(D145="X"),NOT(D151+E151&gt;9)),D151+E151,IF(AND(E145="/",NOT(F145="X")),F151+10,IF(AND(E145="/",F145="X"),20,IF(AND(D145="X",NOT(G145="/"),NOT(F145="X")),F151+G151+10,IF(AND(D145="X",G145="/"),20,IF(AND(D145="X",(F145="X"),NOT(H145="X")),H151+20,IF(AND(D145="X",F145="X",H145="X"),30,0)))))))</f>
        <v>0</v>
      </c>
      <c r="E143" s="336"/>
      <c r="F143" s="336">
        <f>IF(AND(NOT(G145="/"),NOT(F145="X"),NOT(F151+G151&gt;9)),F151+G151,IF(AND(G145="/",NOT(H145="X")),H151+10,IF(AND(G145="/",H145="X"),20,IF(AND(F145="X",NOT(I145="/"),NOT(H145="X")),H151+I151+10,IF(AND(F145="X",I145="/"),20,IF(AND(F145="X",(H145="X"),NOT(J145="X")),J151+20,IF(AND(F145="X",H145="X",J145="X"),30,0)))))))</f>
        <v>0</v>
      </c>
      <c r="G143" s="336"/>
      <c r="H143" s="336">
        <f>IF(AND(NOT(I145="/"),NOT(H145="X"),NOT(H151+I151&gt;9)),H151+I151,IF(AND(I145="/",NOT(J145="X")),J151+10,IF(AND(I145="/",J145="X"),20,IF(AND(H145="X",NOT(K145="/"),NOT(J145="X")),J151+K151+10,IF(AND(H145="X",K145="/"),20,IF(AND(H145="X",(J145="X"),NOT(L145="X")),L151+20,IF(AND(H145="X",J145="X",L145="X"),30,0)))))))</f>
        <v>0</v>
      </c>
      <c r="I143" s="336"/>
      <c r="J143" s="336">
        <f>IF(AND(NOT(K145="/"),NOT(J145="X"),NOT(J151+K151&gt;9)),J151+K151,IF(AND(K145="/",NOT(L145="X")),L151+10,IF(AND(K145="/",L145="X"),20,IF(AND(J145="X",NOT(M145="/"),NOT(L145="X")),L151+M151+10,IF(AND(J145="X",M145="/"),20,IF(AND(J145="X",(L145="X"),NOT(N145="X")),N151+20,IF(AND(J145="X",L145="X",N145="X"),30,0)))))))</f>
        <v>0</v>
      </c>
      <c r="K143" s="336"/>
      <c r="L143" s="336">
        <f>IF(AND(NOT(M145="/"),NOT(L145="X"),NOT(L151+M151&gt;9)),L151+M151,IF(AND(M145="/",NOT(N145="X")),N151+10,IF(AND(M145="/",N145="X"),20,IF(AND(L145="X",NOT(O145="/"),NOT(N145="X")),N151+O151+10,IF(AND(L145="X",O145="/"),20,IF(AND(L145="X",(N145="X"),NOT(P145="X")),P151+20,IF(AND(L145="X",N145="X",P145="X"),30,0)))))))</f>
        <v>0</v>
      </c>
      <c r="M143" s="336"/>
      <c r="N143" s="336">
        <f>IF(AND(NOT(O145="/"),NOT(N145="X"),NOT(N151+O151&gt;9)),N151+O151,IF(AND(O145="/",NOT(P145="X")),P151+10,IF(AND(O145="/",P145="X"),20,IF(AND(N145="X",NOT(Q145="/"),NOT(P145="X")),P151+Q151+10,IF(AND(N145="X",Q145="/"),20,IF(AND(N145="X",(P145="X"),NOT(R145="X")),R151+20,IF(AND(N145="X",P145="X",R145="X"),30,0)))))))</f>
        <v>0</v>
      </c>
      <c r="O143" s="336"/>
      <c r="P143" s="336">
        <f>IF(AND(NOT(Q145="/"),NOT(P145="X"),NOT(P151+Q151&gt;9)),P151+Q151,IF(AND(Q145="/",NOT(R145="X")),R151+10,IF(AND(Q145="/",R145="X"),20,IF(AND(P145="X",NOT(S145="/"),NOT(R145="X")),R151+S151+10,IF(AND(P145="X",S145="/"),20,IF(AND(P145="X",(R145="X"),NOT(T145="X")),T151+20,IF(AND(P145="X",R145="X",T145="X"),30,0)))))))</f>
        <v>0</v>
      </c>
      <c r="Q143" s="336"/>
      <c r="R143" s="336">
        <f>IF(AND(NOT(S145="/"),NOT(R145="X"),NOT(R151+S151&gt;9)),R151+S151,IF(AND(S145="/",NOT(T145="X")),T151+10,IF(AND(S145="/",T145="X"),20,IF(AND(R145="X",NOT(U145="/"),NOT(T145="X")),T151+U151+10,IF(AND(R145="X",U145="/"),20,IF(AND(R145="X",(T145="X"),NOT(V145="X")),V151+20,IF(AND(R145="X",T145="X",V145="X"),30,0)))))))</f>
        <v>0</v>
      </c>
      <c r="S143" s="336"/>
      <c r="T143" s="336">
        <f>IF(AND(NOT(U145="/"),NOT(T145="X"),NOT(T151+U151&gt;9)),T151+U151,IF(AND(U145="/",NOT(V145="X")),V151+10,IF(AND(U145="/",V145="X"),20,IF(AND(T145="X",NOT(V145="X"),NOT(W145="X"),NOT(W145="/")),V151+W151+10,IF(AND(T145="X",NOT(V145="X"),W145="/"),20,IF(AND(T145="X",(V145="X"),NOT(W145="X")),W151+20,IF(AND(T145="X",V145="X",W145="X"),30,0)))))))</f>
        <v>0</v>
      </c>
      <c r="U143" s="336"/>
      <c r="V143" s="336">
        <f>IF(AND(NOT(V145="X"),NOT(W145="/"),NOT(V151+W151&gt;9)),V151+W151,IF(AND(W145="/",NOT(X145="X")),X151+10,IF(AND(W145="/",X145="X"),20,IF(AND(V145="X",NOT(W145="X"),NOT(X145="/"),NOT(W151+X151&gt;9)),W151+X151+10,IF(AND(V145="X",X145="/"),20,IF(AND(V145="X",(W145="X"),NOT(X145="X")),X151+20,IF(AND(V145="X",W145="X",X145="X"),30,0)))))))</f>
        <v>0</v>
      </c>
      <c r="W143" s="336"/>
      <c r="X143" s="336"/>
      <c r="Y143" s="101"/>
      <c r="Z143" s="101"/>
      <c r="AA143" s="101"/>
      <c r="AB143" s="101"/>
      <c r="AC143" s="102"/>
      <c r="AD143" s="103"/>
      <c r="AE143" s="103"/>
      <c r="AF143" s="103"/>
      <c r="AG143" s="103"/>
      <c r="AH143" s="103"/>
      <c r="AI143" s="103"/>
      <c r="AJ143" s="104"/>
      <c r="AK143" s="104"/>
      <c r="AL143" s="104"/>
      <c r="AM143" s="103"/>
      <c r="AN143" s="105"/>
      <c r="AO143" s="57"/>
      <c r="AP143" s="57"/>
    </row>
    <row r="144" spans="1:42" ht="16.8" customHeight="1" thickBot="1" x14ac:dyDescent="0.25">
      <c r="A144" s="108"/>
      <c r="B144" s="108"/>
      <c r="C144" s="80"/>
      <c r="D144" s="264">
        <v>1</v>
      </c>
      <c r="E144" s="259"/>
      <c r="F144" s="259">
        <v>2</v>
      </c>
      <c r="G144" s="259"/>
      <c r="H144" s="259">
        <v>3</v>
      </c>
      <c r="I144" s="259"/>
      <c r="J144" s="259">
        <v>4</v>
      </c>
      <c r="K144" s="259"/>
      <c r="L144" s="259">
        <v>5</v>
      </c>
      <c r="M144" s="259"/>
      <c r="N144" s="259">
        <v>6</v>
      </c>
      <c r="O144" s="259"/>
      <c r="P144" s="259">
        <v>7</v>
      </c>
      <c r="Q144" s="259"/>
      <c r="R144" s="259">
        <v>8</v>
      </c>
      <c r="S144" s="259"/>
      <c r="T144" s="259">
        <v>9</v>
      </c>
      <c r="U144" s="259"/>
      <c r="V144" s="259">
        <v>10</v>
      </c>
      <c r="W144" s="259"/>
      <c r="X144" s="260"/>
      <c r="Y144" s="81"/>
      <c r="Z144" s="261" t="s">
        <v>28</v>
      </c>
      <c r="AA144" s="262"/>
      <c r="AB144" s="262"/>
      <c r="AC144" s="65"/>
      <c r="AD144" s="261" t="s">
        <v>29</v>
      </c>
      <c r="AE144" s="261"/>
      <c r="AF144" s="261"/>
      <c r="AG144" s="261"/>
      <c r="AH144" s="261"/>
      <c r="AI144" s="261"/>
      <c r="AJ144" s="262"/>
      <c r="AK144" s="262"/>
      <c r="AL144" s="262"/>
      <c r="AM144" s="82"/>
      <c r="AN144" s="66"/>
      <c r="AO144" s="57"/>
      <c r="AP144" s="57"/>
    </row>
    <row r="145" spans="1:42" ht="16.8" customHeight="1" x14ac:dyDescent="0.2">
      <c r="A145" s="108"/>
      <c r="B145" s="108"/>
      <c r="C145" s="80"/>
      <c r="D145" s="306"/>
      <c r="E145" s="297"/>
      <c r="F145" s="297"/>
      <c r="G145" s="297"/>
      <c r="H145" s="297"/>
      <c r="I145" s="297"/>
      <c r="J145" s="297"/>
      <c r="K145" s="297"/>
      <c r="L145" s="297"/>
      <c r="M145" s="297"/>
      <c r="N145" s="297"/>
      <c r="O145" s="297"/>
      <c r="P145" s="297"/>
      <c r="Q145" s="297"/>
      <c r="R145" s="297"/>
      <c r="S145" s="297"/>
      <c r="T145" s="297"/>
      <c r="U145" s="297"/>
      <c r="V145" s="297"/>
      <c r="W145" s="297"/>
      <c r="X145" s="299"/>
      <c r="Y145" s="81"/>
      <c r="Z145" s="301" t="s">
        <v>30</v>
      </c>
      <c r="AA145" s="302"/>
      <c r="AB145" s="302"/>
      <c r="AC145" s="84"/>
      <c r="AD145" s="301" t="s">
        <v>30</v>
      </c>
      <c r="AE145" s="303"/>
      <c r="AF145" s="303"/>
      <c r="AG145" s="304" t="s">
        <v>31</v>
      </c>
      <c r="AH145" s="305"/>
      <c r="AI145" s="305"/>
      <c r="AJ145" s="308" t="s">
        <v>32</v>
      </c>
      <c r="AK145" s="308"/>
      <c r="AL145" s="309"/>
      <c r="AM145" s="85"/>
      <c r="AN145" s="66"/>
      <c r="AO145" s="57"/>
      <c r="AP145" s="57"/>
    </row>
    <row r="146" spans="1:42" ht="16.8" customHeight="1" thickBot="1" x14ac:dyDescent="0.25">
      <c r="A146" s="108"/>
      <c r="B146" s="108"/>
      <c r="C146" s="80"/>
      <c r="D146" s="307"/>
      <c r="E146" s="298"/>
      <c r="F146" s="298"/>
      <c r="G146" s="298"/>
      <c r="H146" s="298"/>
      <c r="I146" s="298"/>
      <c r="J146" s="298"/>
      <c r="K146" s="298"/>
      <c r="L146" s="298"/>
      <c r="M146" s="298"/>
      <c r="N146" s="298"/>
      <c r="O146" s="298"/>
      <c r="P146" s="298"/>
      <c r="Q146" s="298"/>
      <c r="R146" s="298"/>
      <c r="S146" s="298"/>
      <c r="T146" s="298"/>
      <c r="U146" s="298"/>
      <c r="V146" s="298"/>
      <c r="W146" s="298"/>
      <c r="X146" s="300"/>
      <c r="Y146" s="86"/>
      <c r="Z146" s="310">
        <f>N(IF(V147="","",V147+AB130))</f>
        <v>0</v>
      </c>
      <c r="AA146" s="311"/>
      <c r="AB146" s="311"/>
      <c r="AC146" s="84"/>
      <c r="AD146" s="312">
        <f>N(IF(V147="","",V147))</f>
        <v>0</v>
      </c>
      <c r="AE146" s="314"/>
      <c r="AF146" s="314"/>
      <c r="AG146" s="329">
        <f>N(IF(V147="","",AD149/AM147))</f>
        <v>0</v>
      </c>
      <c r="AH146" s="322"/>
      <c r="AI146" s="322"/>
      <c r="AJ146" s="332">
        <f>SUM(AJ137,AD146)</f>
        <v>0</v>
      </c>
      <c r="AK146" s="332"/>
      <c r="AL146" s="333"/>
      <c r="AM146" s="87" t="s">
        <v>33</v>
      </c>
      <c r="AN146" s="66"/>
      <c r="AO146" s="57"/>
      <c r="AP146" s="57"/>
    </row>
    <row r="147" spans="1:42" ht="16.8" customHeight="1" thickBot="1" x14ac:dyDescent="0.25">
      <c r="A147" s="108"/>
      <c r="B147" s="108"/>
      <c r="C147" s="80"/>
      <c r="D147" s="290" t="str">
        <f>IF(OR(D145="X",COUNTA(E145)),(D143),"")</f>
        <v/>
      </c>
      <c r="E147" s="291"/>
      <c r="F147" s="296" t="str">
        <f>IF(AND(COUNT(D147),OR(F145="X",COUNTA(G145))),SUM(D143:G143),"")</f>
        <v/>
      </c>
      <c r="G147" s="291"/>
      <c r="H147" s="296" t="str">
        <f>IF(AND(COUNT(F147),OR(H145="X",COUNTA(I145))),SUM(D143:I143),"")</f>
        <v/>
      </c>
      <c r="I147" s="291"/>
      <c r="J147" s="296" t="str">
        <f>IF(AND(COUNT(H147),OR(J145="X",COUNTA(K145))),SUM(D143:K143),"")</f>
        <v/>
      </c>
      <c r="K147" s="291"/>
      <c r="L147" s="296" t="str">
        <f>IF(AND(COUNT(J147),OR(L145="X",COUNTA(M145))),SUM(D143:M143),"")</f>
        <v/>
      </c>
      <c r="M147" s="291"/>
      <c r="N147" s="296" t="str">
        <f>IF(AND(COUNT(L147),OR(N145="X",COUNTA(O145))),SUM(D143:O143),"")</f>
        <v/>
      </c>
      <c r="O147" s="291"/>
      <c r="P147" s="296" t="str">
        <f>IF(AND(COUNT(N147),OR(P145="X",COUNTA(Q145))),SUM(D143:Q143),"")</f>
        <v/>
      </c>
      <c r="Q147" s="291"/>
      <c r="R147" s="296" t="str">
        <f>IF(AND(COUNT(P147),OR(R145="X",COUNTA(S145))),SUM(D143:S143),"")</f>
        <v/>
      </c>
      <c r="S147" s="291"/>
      <c r="T147" s="296" t="str">
        <f>IF(AND(COUNT(R147),OR(T145="X",COUNTA(U145))),SUM(D143:U143),"")</f>
        <v/>
      </c>
      <c r="U147" s="291"/>
      <c r="V147" s="296" t="str">
        <f>IF(AND(COUNT(T147),OR(V145="X",COUNTA(W145))),SUM(D143:X143),"")</f>
        <v/>
      </c>
      <c r="W147" s="291"/>
      <c r="X147" s="324"/>
      <c r="Y147" s="88"/>
      <c r="Z147" s="327"/>
      <c r="AA147" s="328"/>
      <c r="AB147" s="328"/>
      <c r="AC147" s="84"/>
      <c r="AD147" s="315"/>
      <c r="AE147" s="314"/>
      <c r="AF147" s="314"/>
      <c r="AG147" s="330"/>
      <c r="AH147" s="331"/>
      <c r="AI147" s="331"/>
      <c r="AJ147" s="334"/>
      <c r="AK147" s="334"/>
      <c r="AL147" s="335"/>
      <c r="AM147" s="89">
        <f>N(IF(V147="",AM138,AM138+1))</f>
        <v>0</v>
      </c>
      <c r="AN147" s="66"/>
      <c r="AO147" s="57"/>
      <c r="AP147" s="57"/>
    </row>
    <row r="148" spans="1:42" ht="16.8" customHeight="1" x14ac:dyDescent="0.2">
      <c r="A148" s="108"/>
      <c r="B148" s="108"/>
      <c r="C148" s="80"/>
      <c r="D148" s="292"/>
      <c r="E148" s="293"/>
      <c r="F148" s="293"/>
      <c r="G148" s="293"/>
      <c r="H148" s="293"/>
      <c r="I148" s="293"/>
      <c r="J148" s="293"/>
      <c r="K148" s="293"/>
      <c r="L148" s="293"/>
      <c r="M148" s="293"/>
      <c r="N148" s="293"/>
      <c r="O148" s="293"/>
      <c r="P148" s="293"/>
      <c r="Q148" s="293"/>
      <c r="R148" s="293"/>
      <c r="S148" s="293"/>
      <c r="T148" s="293"/>
      <c r="U148" s="293"/>
      <c r="V148" s="293"/>
      <c r="W148" s="293"/>
      <c r="X148" s="325"/>
      <c r="Y148" s="90"/>
      <c r="Z148" s="301" t="s">
        <v>34</v>
      </c>
      <c r="AA148" s="302"/>
      <c r="AB148" s="302"/>
      <c r="AC148" s="84"/>
      <c r="AD148" s="301" t="s">
        <v>34</v>
      </c>
      <c r="AE148" s="303"/>
      <c r="AF148" s="303"/>
      <c r="AG148" s="304" t="s">
        <v>35</v>
      </c>
      <c r="AH148" s="305"/>
      <c r="AI148" s="305"/>
      <c r="AJ148" s="308" t="s">
        <v>36</v>
      </c>
      <c r="AK148" s="308"/>
      <c r="AL148" s="309"/>
      <c r="AM148" s="85"/>
      <c r="AN148" s="66"/>
      <c r="AO148" s="57"/>
      <c r="AP148" s="57"/>
    </row>
    <row r="149" spans="1:42" ht="16.8" customHeight="1" x14ac:dyDescent="0.2">
      <c r="A149" s="108"/>
      <c r="B149" s="108"/>
      <c r="C149" s="80"/>
      <c r="D149" s="292"/>
      <c r="E149" s="293"/>
      <c r="F149" s="293"/>
      <c r="G149" s="293"/>
      <c r="H149" s="293"/>
      <c r="I149" s="293"/>
      <c r="J149" s="293"/>
      <c r="K149" s="293"/>
      <c r="L149" s="293"/>
      <c r="M149" s="293"/>
      <c r="N149" s="293"/>
      <c r="O149" s="293"/>
      <c r="P149" s="293"/>
      <c r="Q149" s="293"/>
      <c r="R149" s="293"/>
      <c r="S149" s="293"/>
      <c r="T149" s="293"/>
      <c r="U149" s="293"/>
      <c r="V149" s="293"/>
      <c r="W149" s="293"/>
      <c r="X149" s="325"/>
      <c r="Y149" s="91"/>
      <c r="Z149" s="310">
        <f>SUM(Z140,Z146)</f>
        <v>0</v>
      </c>
      <c r="AA149" s="311"/>
      <c r="AB149" s="311"/>
      <c r="AC149" s="84"/>
      <c r="AD149" s="312">
        <f>N(IF(AD146="","",IF(V147=1,AD146,AD146+AD140)))</f>
        <v>0</v>
      </c>
      <c r="AE149" s="314"/>
      <c r="AF149" s="314"/>
      <c r="AG149" s="316">
        <f>N(IF(V147="",AG140,AG140+1))</f>
        <v>0</v>
      </c>
      <c r="AH149" s="317"/>
      <c r="AI149" s="317"/>
      <c r="AJ149" s="319">
        <f>N(IF(V147="",AJ140,AJ146/AG149))</f>
        <v>0</v>
      </c>
      <c r="AK149" s="320"/>
      <c r="AL149" s="321"/>
      <c r="AM149" s="92"/>
      <c r="AN149" s="66"/>
      <c r="AO149" s="57"/>
      <c r="AP149" s="57"/>
    </row>
    <row r="150" spans="1:42" ht="16.8" customHeight="1" thickBot="1" x14ac:dyDescent="0.25">
      <c r="A150" s="108"/>
      <c r="B150" s="108"/>
      <c r="C150" s="80"/>
      <c r="D150" s="294"/>
      <c r="E150" s="295"/>
      <c r="F150" s="295"/>
      <c r="G150" s="295"/>
      <c r="H150" s="295"/>
      <c r="I150" s="295"/>
      <c r="J150" s="295"/>
      <c r="K150" s="295"/>
      <c r="L150" s="295"/>
      <c r="M150" s="295"/>
      <c r="N150" s="295"/>
      <c r="O150" s="295"/>
      <c r="P150" s="295"/>
      <c r="Q150" s="295"/>
      <c r="R150" s="295"/>
      <c r="S150" s="295"/>
      <c r="T150" s="295"/>
      <c r="U150" s="295"/>
      <c r="V150" s="295"/>
      <c r="W150" s="295"/>
      <c r="X150" s="326"/>
      <c r="Y150" s="91"/>
      <c r="Z150" s="312"/>
      <c r="AA150" s="313"/>
      <c r="AB150" s="313"/>
      <c r="AC150" s="84"/>
      <c r="AD150" s="315"/>
      <c r="AE150" s="314"/>
      <c r="AF150" s="314"/>
      <c r="AG150" s="318"/>
      <c r="AH150" s="317"/>
      <c r="AI150" s="317"/>
      <c r="AJ150" s="322"/>
      <c r="AK150" s="322"/>
      <c r="AL150" s="323"/>
      <c r="AM150" s="92"/>
      <c r="AN150" s="66"/>
      <c r="AO150" s="57"/>
      <c r="AP150" s="57"/>
    </row>
    <row r="151" spans="1:42" ht="16.8" customHeight="1" x14ac:dyDescent="0.2">
      <c r="A151" s="108"/>
      <c r="B151" s="108"/>
      <c r="C151" s="93"/>
      <c r="D151" s="94">
        <f>N(IF(D145="","",VLOOKUP(D145,$A$2:$B$18,2,0)))</f>
        <v>0</v>
      </c>
      <c r="E151" s="94">
        <f>N(IF(E145="","",VLOOKUP(E145,$A$9:$B$20,2,0)))</f>
        <v>0</v>
      </c>
      <c r="F151" s="94">
        <f>N(IF(F145="","",VLOOKUP(F145,$A$2:$B$18,2,0)))</f>
        <v>0</v>
      </c>
      <c r="G151" s="94">
        <f>N(IF(G145="","",VLOOKUP(G145,$A$9:$B$20,2,0)))</f>
        <v>0</v>
      </c>
      <c r="H151" s="94">
        <f>N(IF(H145="","",VLOOKUP(H145,$A$2:$B$18,2,0)))</f>
        <v>0</v>
      </c>
      <c r="I151" s="94">
        <f>N(IF(I145="","",VLOOKUP(I145,$A$9:$B$20,2,0)))</f>
        <v>0</v>
      </c>
      <c r="J151" s="94">
        <f>N(IF(J145="","",VLOOKUP(J145,$A$2:$B$18,2,0)))</f>
        <v>0</v>
      </c>
      <c r="K151" s="94">
        <f>N(IF(K145="","",VLOOKUP(K145,$A$9:$B$20,2,0)))</f>
        <v>0</v>
      </c>
      <c r="L151" s="94">
        <f>N(IF(L145="","",VLOOKUP(L145,$A$2:$B$18,2,0)))</f>
        <v>0</v>
      </c>
      <c r="M151" s="94">
        <f>N(IF(M145="","",VLOOKUP(M145,$A$9:$B$20,2,0)))</f>
        <v>0</v>
      </c>
      <c r="N151" s="94">
        <f>N(IF(N145="","",VLOOKUP(N145,$A$2:$B$18,2,0)))</f>
        <v>0</v>
      </c>
      <c r="O151" s="94">
        <f>N(IF(O145="","",VLOOKUP(O145,$A$9:$B$20,2,0)))</f>
        <v>0</v>
      </c>
      <c r="P151" s="94">
        <f>N(IF(P145="","",VLOOKUP(P145,$A$2:$B$18,2,0)))</f>
        <v>0</v>
      </c>
      <c r="Q151" s="94">
        <f>N(IF(Q145="","",VLOOKUP(Q145,$A$9:$B$20,2,0)))</f>
        <v>0</v>
      </c>
      <c r="R151" s="94">
        <f>N(IF(R145="","",VLOOKUP(R145,$A$2:$B$18,2,0)))</f>
        <v>0</v>
      </c>
      <c r="S151" s="94">
        <f>N(IF(S145="","",VLOOKUP(S145,$A$9:$B$20,2,0)))</f>
        <v>0</v>
      </c>
      <c r="T151" s="94">
        <f>N(IF(T145="","",VLOOKUP(T145,$A$2:$B$18,2,0)))</f>
        <v>0</v>
      </c>
      <c r="U151" s="94">
        <f>N(IF(U145="","",VLOOKUP(U145,$A$9:$B$20,2,0)))</f>
        <v>0</v>
      </c>
      <c r="V151" s="94">
        <f>N(IF(V145="","",VLOOKUP(V145,$A$2:$B$18,2,0)))</f>
        <v>0</v>
      </c>
      <c r="W151" s="94">
        <f>N(IF(W145="","",VLOOKUP(W145,$A$2:$B$20,2,0)))</f>
        <v>0</v>
      </c>
      <c r="X151" s="94">
        <f>N(IF(X145="","",VLOOKUP(X145,$A$2:$B$20,2,0)))</f>
        <v>0</v>
      </c>
      <c r="Y151" s="95"/>
      <c r="Z151" s="95"/>
      <c r="AA151" s="95"/>
      <c r="AB151" s="95"/>
      <c r="AC151" s="96"/>
      <c r="AD151" s="97"/>
      <c r="AE151" s="97"/>
      <c r="AF151" s="97"/>
      <c r="AG151" s="97"/>
      <c r="AH151" s="97"/>
      <c r="AI151" s="97"/>
      <c r="AJ151" s="98"/>
      <c r="AK151" s="98"/>
      <c r="AL151" s="98"/>
      <c r="AM151" s="97"/>
      <c r="AN151" s="99"/>
      <c r="AO151" s="57"/>
      <c r="AP151" s="57"/>
    </row>
    <row r="152" spans="1:42" ht="16.8" customHeight="1" x14ac:dyDescent="0.2">
      <c r="A152" s="108"/>
      <c r="B152" s="108"/>
      <c r="C152" s="100"/>
      <c r="D152" s="336">
        <f>IF(AND(NOT(E154="/"),NOT(D154="X"),NOT(D160+E160&gt;9)),D160+E160,IF(AND(E154="/",NOT(F154="X")),F160+10,IF(AND(E154="/",F154="X"),20,IF(AND(D154="X",NOT(G154="/"),NOT(F154="X")),F160+G160+10,IF(AND(D154="X",G154="/"),20,IF(AND(D154="X",(F154="X"),NOT(H154="X")),H160+20,IF(AND(D154="X",F154="X",H154="X"),30,0)))))))</f>
        <v>0</v>
      </c>
      <c r="E152" s="336"/>
      <c r="F152" s="336">
        <f>IF(AND(NOT(G154="/"),NOT(F154="X"),NOT(F160+G160&gt;9)),F160+G160,IF(AND(G154="/",NOT(H154="X")),H160+10,IF(AND(G154="/",H154="X"),20,IF(AND(F154="X",NOT(I154="/"),NOT(H154="X")),H160+I160+10,IF(AND(F154="X",I154="/"),20,IF(AND(F154="X",(H154="X"),NOT(J154="X")),J160+20,IF(AND(F154="X",H154="X",J154="X"),30,0)))))))</f>
        <v>0</v>
      </c>
      <c r="G152" s="336"/>
      <c r="H152" s="336">
        <f>IF(AND(NOT(I154="/"),NOT(H154="X"),NOT(H160+I160&gt;9)),H160+I160,IF(AND(I154="/",NOT(J154="X")),J160+10,IF(AND(I154="/",J154="X"),20,IF(AND(H154="X",NOT(K154="/"),NOT(J154="X")),J160+K160+10,IF(AND(H154="X",K154="/"),20,IF(AND(H154="X",(J154="X"),NOT(L154="X")),L160+20,IF(AND(H154="X",J154="X",L154="X"),30,0)))))))</f>
        <v>0</v>
      </c>
      <c r="I152" s="336"/>
      <c r="J152" s="336">
        <f>IF(AND(NOT(K154="/"),NOT(J154="X"),NOT(J160+K160&gt;9)),J160+K160,IF(AND(K154="/",NOT(L154="X")),L160+10,IF(AND(K154="/",L154="X"),20,IF(AND(J154="X",NOT(M154="/"),NOT(L154="X")),L160+M160+10,IF(AND(J154="X",M154="/"),20,IF(AND(J154="X",(L154="X"),NOT(N154="X")),N160+20,IF(AND(J154="X",L154="X",N154="X"),30,0)))))))</f>
        <v>0</v>
      </c>
      <c r="K152" s="336"/>
      <c r="L152" s="336">
        <f>IF(AND(NOT(M154="/"),NOT(L154="X"),NOT(L160+M160&gt;9)),L160+M160,IF(AND(M154="/",NOT(N154="X")),N160+10,IF(AND(M154="/",N154="X"),20,IF(AND(L154="X",NOT(O154="/"),NOT(N154="X")),N160+O160+10,IF(AND(L154="X",O154="/"),20,IF(AND(L154="X",(N154="X"),NOT(P154="X")),P160+20,IF(AND(L154="X",N154="X",P154="X"),30,0)))))))</f>
        <v>0</v>
      </c>
      <c r="M152" s="336"/>
      <c r="N152" s="336">
        <f>IF(AND(NOT(O154="/"),NOT(N154="X"),NOT(N160+O160&gt;9)),N160+O160,IF(AND(O154="/",NOT(P154="X")),P160+10,IF(AND(O154="/",P154="X"),20,IF(AND(N154="X",NOT(Q154="/"),NOT(P154="X")),P160+Q160+10,IF(AND(N154="X",Q154="/"),20,IF(AND(N154="X",(P154="X"),NOT(R154="X")),R160+20,IF(AND(N154="X",P154="X",R154="X"),30,0)))))))</f>
        <v>0</v>
      </c>
      <c r="O152" s="336"/>
      <c r="P152" s="336">
        <f>IF(AND(NOT(Q154="/"),NOT(P154="X"),NOT(P160+Q160&gt;9)),P160+Q160,IF(AND(Q154="/",NOT(R154="X")),R160+10,IF(AND(Q154="/",R154="X"),20,IF(AND(P154="X",NOT(S154="/"),NOT(R154="X")),R160+S160+10,IF(AND(P154="X",S154="/"),20,IF(AND(P154="X",(R154="X"),NOT(T154="X")),T160+20,IF(AND(P154="X",R154="X",T154="X"),30,0)))))))</f>
        <v>0</v>
      </c>
      <c r="Q152" s="336"/>
      <c r="R152" s="336">
        <f>IF(AND(NOT(S154="/"),NOT(R154="X"),NOT(R160+S160&gt;9)),R160+S160,IF(AND(S154="/",NOT(T154="X")),T160+10,IF(AND(S154="/",T154="X"),20,IF(AND(R154="X",NOT(U154="/"),NOT(T154="X")),T160+U160+10,IF(AND(R154="X",U154="/"),20,IF(AND(R154="X",(T154="X"),NOT(V154="X")),V160+20,IF(AND(R154="X",T154="X",V154="X"),30,0)))))))</f>
        <v>0</v>
      </c>
      <c r="S152" s="336"/>
      <c r="T152" s="336">
        <f>IF(AND(NOT(U154="/"),NOT(T154="X"),NOT(T160+U160&gt;9)),T160+U160,IF(AND(U154="/",NOT(V154="X")),V160+10,IF(AND(U154="/",V154="X"),20,IF(AND(T154="X",NOT(V154="X"),NOT(W154="X"),NOT(W154="/")),V160+W160+10,IF(AND(T154="X",NOT(V154="X"),W154="/"),20,IF(AND(T154="X",(V154="X"),NOT(W154="X")),W160+20,IF(AND(T154="X",V154="X",W154="X"),30,0)))))))</f>
        <v>0</v>
      </c>
      <c r="U152" s="336"/>
      <c r="V152" s="336">
        <f>IF(AND(NOT(V154="X"),NOT(W154="/"),NOT(V160+W160&gt;9)),V160+W160,IF(AND(W154="/",NOT(X154="X")),X160+10,IF(AND(W154="/",X154="X"),20,IF(AND(V154="X",NOT(W154="X"),NOT(X154="/"),NOT(W160+X160&gt;9)),W160+X160+10,IF(AND(V154="X",X154="/"),20,IF(AND(V154="X",(W154="X"),NOT(X154="X")),X160+20,IF(AND(V154="X",W154="X",X154="X"),30,0)))))))</f>
        <v>0</v>
      </c>
      <c r="W152" s="336"/>
      <c r="X152" s="336"/>
      <c r="Y152" s="101"/>
      <c r="Z152" s="101"/>
      <c r="AA152" s="101"/>
      <c r="AB152" s="101"/>
      <c r="AC152" s="102"/>
      <c r="AD152" s="103"/>
      <c r="AE152" s="103"/>
      <c r="AF152" s="103"/>
      <c r="AG152" s="103"/>
      <c r="AH152" s="103"/>
      <c r="AI152" s="103"/>
      <c r="AJ152" s="104"/>
      <c r="AK152" s="104"/>
      <c r="AL152" s="104"/>
      <c r="AM152" s="103"/>
      <c r="AN152" s="105"/>
      <c r="AO152" s="57"/>
      <c r="AP152" s="57"/>
    </row>
    <row r="153" spans="1:42" ht="16.8" customHeight="1" thickBot="1" x14ac:dyDescent="0.25">
      <c r="A153" s="108"/>
      <c r="B153" s="108"/>
      <c r="C153" s="80"/>
      <c r="D153" s="264">
        <v>1</v>
      </c>
      <c r="E153" s="259"/>
      <c r="F153" s="259">
        <v>2</v>
      </c>
      <c r="G153" s="259"/>
      <c r="H153" s="259">
        <v>3</v>
      </c>
      <c r="I153" s="259"/>
      <c r="J153" s="259">
        <v>4</v>
      </c>
      <c r="K153" s="259"/>
      <c r="L153" s="259">
        <v>5</v>
      </c>
      <c r="M153" s="259"/>
      <c r="N153" s="259">
        <v>6</v>
      </c>
      <c r="O153" s="259"/>
      <c r="P153" s="259">
        <v>7</v>
      </c>
      <c r="Q153" s="259"/>
      <c r="R153" s="259">
        <v>8</v>
      </c>
      <c r="S153" s="259"/>
      <c r="T153" s="259">
        <v>9</v>
      </c>
      <c r="U153" s="259"/>
      <c r="V153" s="259">
        <v>10</v>
      </c>
      <c r="W153" s="259"/>
      <c r="X153" s="260"/>
      <c r="Y153" s="81"/>
      <c r="Z153" s="261" t="s">
        <v>28</v>
      </c>
      <c r="AA153" s="262"/>
      <c r="AB153" s="262"/>
      <c r="AC153" s="65"/>
      <c r="AD153" s="261" t="s">
        <v>29</v>
      </c>
      <c r="AE153" s="261"/>
      <c r="AF153" s="261"/>
      <c r="AG153" s="261"/>
      <c r="AH153" s="261"/>
      <c r="AI153" s="261"/>
      <c r="AJ153" s="262"/>
      <c r="AK153" s="262"/>
      <c r="AL153" s="262"/>
      <c r="AM153" s="82"/>
      <c r="AN153" s="66"/>
      <c r="AO153" s="57"/>
      <c r="AP153" s="57"/>
    </row>
    <row r="154" spans="1:42" ht="16.8" customHeight="1" x14ac:dyDescent="0.2">
      <c r="A154" s="108"/>
      <c r="B154" s="108"/>
      <c r="C154" s="80"/>
      <c r="D154" s="306"/>
      <c r="E154" s="297"/>
      <c r="F154" s="297"/>
      <c r="G154" s="297"/>
      <c r="H154" s="297"/>
      <c r="I154" s="297"/>
      <c r="J154" s="297"/>
      <c r="K154" s="297"/>
      <c r="L154" s="297"/>
      <c r="M154" s="297"/>
      <c r="N154" s="297"/>
      <c r="O154" s="297"/>
      <c r="P154" s="297"/>
      <c r="Q154" s="297"/>
      <c r="R154" s="297"/>
      <c r="S154" s="297"/>
      <c r="T154" s="297"/>
      <c r="U154" s="297"/>
      <c r="V154" s="297"/>
      <c r="W154" s="297"/>
      <c r="X154" s="299"/>
      <c r="Y154" s="81"/>
      <c r="Z154" s="301" t="s">
        <v>30</v>
      </c>
      <c r="AA154" s="302"/>
      <c r="AB154" s="302"/>
      <c r="AC154" s="84"/>
      <c r="AD154" s="301" t="s">
        <v>30</v>
      </c>
      <c r="AE154" s="303"/>
      <c r="AF154" s="303"/>
      <c r="AG154" s="304" t="s">
        <v>31</v>
      </c>
      <c r="AH154" s="305"/>
      <c r="AI154" s="305"/>
      <c r="AJ154" s="308" t="s">
        <v>32</v>
      </c>
      <c r="AK154" s="308"/>
      <c r="AL154" s="309"/>
      <c r="AM154" s="85"/>
      <c r="AN154" s="66"/>
      <c r="AO154" s="57"/>
      <c r="AP154" s="57"/>
    </row>
    <row r="155" spans="1:42" ht="16.8" customHeight="1" thickBot="1" x14ac:dyDescent="0.25">
      <c r="A155" s="108"/>
      <c r="B155" s="108"/>
      <c r="C155" s="80"/>
      <c r="D155" s="307"/>
      <c r="E155" s="298"/>
      <c r="F155" s="298"/>
      <c r="G155" s="298"/>
      <c r="H155" s="298"/>
      <c r="I155" s="298"/>
      <c r="J155" s="298"/>
      <c r="K155" s="298"/>
      <c r="L155" s="298"/>
      <c r="M155" s="298"/>
      <c r="N155" s="298"/>
      <c r="O155" s="298"/>
      <c r="P155" s="298"/>
      <c r="Q155" s="298"/>
      <c r="R155" s="298"/>
      <c r="S155" s="298"/>
      <c r="T155" s="298"/>
      <c r="U155" s="298"/>
      <c r="V155" s="298"/>
      <c r="W155" s="298"/>
      <c r="X155" s="300"/>
      <c r="Y155" s="86"/>
      <c r="Z155" s="310">
        <f>N(IF(V156="","",V156+AB130))</f>
        <v>0</v>
      </c>
      <c r="AA155" s="311"/>
      <c r="AB155" s="311"/>
      <c r="AC155" s="84"/>
      <c r="AD155" s="312">
        <f>N(IF(V156="","",V156))</f>
        <v>0</v>
      </c>
      <c r="AE155" s="314"/>
      <c r="AF155" s="314"/>
      <c r="AG155" s="329">
        <f>N(IF(V156="","",AD158/AM156))</f>
        <v>0</v>
      </c>
      <c r="AH155" s="322"/>
      <c r="AI155" s="322"/>
      <c r="AJ155" s="332">
        <f>SUM(AJ146,AD155)</f>
        <v>0</v>
      </c>
      <c r="AK155" s="332"/>
      <c r="AL155" s="333"/>
      <c r="AM155" s="87" t="s">
        <v>33</v>
      </c>
      <c r="AN155" s="66"/>
      <c r="AO155" s="57"/>
      <c r="AP155" s="57"/>
    </row>
    <row r="156" spans="1:42" ht="16.8" customHeight="1" thickBot="1" x14ac:dyDescent="0.25">
      <c r="A156" s="108"/>
      <c r="B156" s="108"/>
      <c r="C156" s="80"/>
      <c r="D156" s="290" t="str">
        <f>IF(OR(D154="X",COUNTA(E154)),(D152),"")</f>
        <v/>
      </c>
      <c r="E156" s="291"/>
      <c r="F156" s="296" t="str">
        <f>IF(AND(COUNT(D156),OR(F154="X",COUNTA(G154))),SUM(D152:G152),"")</f>
        <v/>
      </c>
      <c r="G156" s="291"/>
      <c r="H156" s="296" t="str">
        <f>IF(AND(COUNT(F156),OR(H154="X",COUNTA(I154))),SUM(D152:I152),"")</f>
        <v/>
      </c>
      <c r="I156" s="291"/>
      <c r="J156" s="296" t="str">
        <f>IF(AND(COUNT(H156),OR(J154="X",COUNTA(K154))),SUM(D152:K152),"")</f>
        <v/>
      </c>
      <c r="K156" s="291"/>
      <c r="L156" s="296" t="str">
        <f>IF(AND(COUNT(J156),OR(L154="X",COUNTA(M154))),SUM(D152:M152),"")</f>
        <v/>
      </c>
      <c r="M156" s="291"/>
      <c r="N156" s="296" t="str">
        <f>IF(AND(COUNT(L156),OR(N154="X",COUNTA(O154))),SUM(D152:O152),"")</f>
        <v/>
      </c>
      <c r="O156" s="291"/>
      <c r="P156" s="296" t="str">
        <f>IF(AND(COUNT(N156),OR(P154="X",COUNTA(Q154))),SUM(D152:Q152),"")</f>
        <v/>
      </c>
      <c r="Q156" s="291"/>
      <c r="R156" s="296" t="str">
        <f>IF(AND(COUNT(P156),OR(R154="X",COUNTA(S154))),SUM(D152:S152),"")</f>
        <v/>
      </c>
      <c r="S156" s="291"/>
      <c r="T156" s="296" t="str">
        <f>IF(AND(COUNT(R156),OR(T154="X",COUNTA(U154))),SUM(D152:U152),"")</f>
        <v/>
      </c>
      <c r="U156" s="291"/>
      <c r="V156" s="296" t="str">
        <f>IF(AND(COUNT(T156),OR(V154="X",COUNTA(W154))),SUM(D152:X152),"")</f>
        <v/>
      </c>
      <c r="W156" s="291"/>
      <c r="X156" s="324"/>
      <c r="Y156" s="88"/>
      <c r="Z156" s="327"/>
      <c r="AA156" s="328"/>
      <c r="AB156" s="328"/>
      <c r="AC156" s="84"/>
      <c r="AD156" s="315"/>
      <c r="AE156" s="314"/>
      <c r="AF156" s="314"/>
      <c r="AG156" s="330"/>
      <c r="AH156" s="331"/>
      <c r="AI156" s="331"/>
      <c r="AJ156" s="334"/>
      <c r="AK156" s="334"/>
      <c r="AL156" s="335"/>
      <c r="AM156" s="89">
        <f>N(IF(V156="",AM147,AM147+1))</f>
        <v>0</v>
      </c>
      <c r="AN156" s="66"/>
      <c r="AO156" s="57"/>
      <c r="AP156" s="57"/>
    </row>
    <row r="157" spans="1:42" ht="16.8" customHeight="1" x14ac:dyDescent="0.2">
      <c r="A157" s="108"/>
      <c r="B157" s="108"/>
      <c r="C157" s="80"/>
      <c r="D157" s="292"/>
      <c r="E157" s="293"/>
      <c r="F157" s="293"/>
      <c r="G157" s="293"/>
      <c r="H157" s="293"/>
      <c r="I157" s="293"/>
      <c r="J157" s="293"/>
      <c r="K157" s="293"/>
      <c r="L157" s="293"/>
      <c r="M157" s="293"/>
      <c r="N157" s="293"/>
      <c r="O157" s="293"/>
      <c r="P157" s="293"/>
      <c r="Q157" s="293"/>
      <c r="R157" s="293"/>
      <c r="S157" s="293"/>
      <c r="T157" s="293"/>
      <c r="U157" s="293"/>
      <c r="V157" s="293"/>
      <c r="W157" s="293"/>
      <c r="X157" s="325"/>
      <c r="Y157" s="90"/>
      <c r="Z157" s="301" t="s">
        <v>34</v>
      </c>
      <c r="AA157" s="302"/>
      <c r="AB157" s="302"/>
      <c r="AC157" s="84"/>
      <c r="AD157" s="301" t="s">
        <v>34</v>
      </c>
      <c r="AE157" s="303"/>
      <c r="AF157" s="303"/>
      <c r="AG157" s="304" t="s">
        <v>35</v>
      </c>
      <c r="AH157" s="305"/>
      <c r="AI157" s="305"/>
      <c r="AJ157" s="308" t="s">
        <v>36</v>
      </c>
      <c r="AK157" s="308"/>
      <c r="AL157" s="309"/>
      <c r="AM157" s="85"/>
      <c r="AN157" s="66"/>
      <c r="AO157" s="57"/>
      <c r="AP157" s="57"/>
    </row>
    <row r="158" spans="1:42" ht="16.8" customHeight="1" x14ac:dyDescent="0.2">
      <c r="A158" s="108"/>
      <c r="B158" s="108"/>
      <c r="C158" s="80"/>
      <c r="D158" s="292"/>
      <c r="E158" s="293"/>
      <c r="F158" s="293"/>
      <c r="G158" s="293"/>
      <c r="H158" s="293"/>
      <c r="I158" s="293"/>
      <c r="J158" s="293"/>
      <c r="K158" s="293"/>
      <c r="L158" s="293"/>
      <c r="M158" s="293"/>
      <c r="N158" s="293"/>
      <c r="O158" s="293"/>
      <c r="P158" s="293"/>
      <c r="Q158" s="293"/>
      <c r="R158" s="293"/>
      <c r="S158" s="293"/>
      <c r="T158" s="293"/>
      <c r="U158" s="293"/>
      <c r="V158" s="293"/>
      <c r="W158" s="293"/>
      <c r="X158" s="325"/>
      <c r="Y158" s="91"/>
      <c r="Z158" s="310">
        <f>SUM(Z149,Z155)</f>
        <v>0</v>
      </c>
      <c r="AA158" s="311"/>
      <c r="AB158" s="311"/>
      <c r="AC158" s="84"/>
      <c r="AD158" s="312">
        <f>N(IF(AD155="","",IF(V156=1,AD155,AD155+AD149)))</f>
        <v>0</v>
      </c>
      <c r="AE158" s="314"/>
      <c r="AF158" s="314"/>
      <c r="AG158" s="316">
        <f>N(IF(V156="",AG149,AG149+1))</f>
        <v>0</v>
      </c>
      <c r="AH158" s="317"/>
      <c r="AI158" s="317"/>
      <c r="AJ158" s="319">
        <f>N(IF(V156="",AJ149,AJ155/AG158))</f>
        <v>0</v>
      </c>
      <c r="AK158" s="320"/>
      <c r="AL158" s="321"/>
      <c r="AM158" s="92"/>
      <c r="AN158" s="66"/>
      <c r="AO158" s="57"/>
      <c r="AP158" s="57"/>
    </row>
    <row r="159" spans="1:42" ht="16.8" customHeight="1" thickBot="1" x14ac:dyDescent="0.25">
      <c r="A159" s="108"/>
      <c r="B159" s="108"/>
      <c r="C159" s="80"/>
      <c r="D159" s="294"/>
      <c r="E159" s="295"/>
      <c r="F159" s="295"/>
      <c r="G159" s="295"/>
      <c r="H159" s="295"/>
      <c r="I159" s="295"/>
      <c r="J159" s="295"/>
      <c r="K159" s="295"/>
      <c r="L159" s="295"/>
      <c r="M159" s="295"/>
      <c r="N159" s="295"/>
      <c r="O159" s="295"/>
      <c r="P159" s="295"/>
      <c r="Q159" s="295"/>
      <c r="R159" s="295"/>
      <c r="S159" s="295"/>
      <c r="T159" s="295"/>
      <c r="U159" s="295"/>
      <c r="V159" s="295"/>
      <c r="W159" s="295"/>
      <c r="X159" s="326"/>
      <c r="Y159" s="91"/>
      <c r="Z159" s="312"/>
      <c r="AA159" s="313"/>
      <c r="AB159" s="313"/>
      <c r="AC159" s="84"/>
      <c r="AD159" s="315"/>
      <c r="AE159" s="314"/>
      <c r="AF159" s="314"/>
      <c r="AG159" s="318"/>
      <c r="AH159" s="317"/>
      <c r="AI159" s="317"/>
      <c r="AJ159" s="322"/>
      <c r="AK159" s="322"/>
      <c r="AL159" s="323"/>
      <c r="AM159" s="92"/>
      <c r="AN159" s="66"/>
      <c r="AO159" s="57"/>
      <c r="AP159" s="57"/>
    </row>
    <row r="160" spans="1:42" ht="16.8" customHeight="1" x14ac:dyDescent="0.2">
      <c r="A160" s="108"/>
      <c r="B160" s="108"/>
      <c r="C160" s="93"/>
      <c r="D160" s="94">
        <f>N(IF(D154="","",VLOOKUP(D154,$A$2:$B$18,2,0)))</f>
        <v>0</v>
      </c>
      <c r="E160" s="94">
        <f>N(IF(E154="","",VLOOKUP(E154,$A$9:$B$20,2,0)))</f>
        <v>0</v>
      </c>
      <c r="F160" s="94">
        <f>N(IF(F154="","",VLOOKUP(F154,$A$2:$B$18,2,0)))</f>
        <v>0</v>
      </c>
      <c r="G160" s="94">
        <f>N(IF(G154="","",VLOOKUP(G154,$A$9:$B$20,2,0)))</f>
        <v>0</v>
      </c>
      <c r="H160" s="94">
        <f>N(IF(H154="","",VLOOKUP(H154,$A$2:$B$18,2,0)))</f>
        <v>0</v>
      </c>
      <c r="I160" s="94">
        <f>N(IF(I154="","",VLOOKUP(I154,$A$9:$B$20,2,0)))</f>
        <v>0</v>
      </c>
      <c r="J160" s="94">
        <f>N(IF(J154="","",VLOOKUP(J154,$A$2:$B$18,2,0)))</f>
        <v>0</v>
      </c>
      <c r="K160" s="94">
        <f>N(IF(K154="","",VLOOKUP(K154,$A$9:$B$20,2,0)))</f>
        <v>0</v>
      </c>
      <c r="L160" s="94">
        <f>N(IF(L154="","",VLOOKUP(L154,$A$2:$B$18,2,0)))</f>
        <v>0</v>
      </c>
      <c r="M160" s="94">
        <f>N(IF(M154="","",VLOOKUP(M154,$A$9:$B$20,2,0)))</f>
        <v>0</v>
      </c>
      <c r="N160" s="94">
        <f>N(IF(N154="","",VLOOKUP(N154,$A$2:$B$18,2,0)))</f>
        <v>0</v>
      </c>
      <c r="O160" s="94">
        <f>N(IF(O154="","",VLOOKUP(O154,$A$9:$B$20,2,0)))</f>
        <v>0</v>
      </c>
      <c r="P160" s="94">
        <f>N(IF(P154="","",VLOOKUP(P154,$A$2:$B$18,2,0)))</f>
        <v>0</v>
      </c>
      <c r="Q160" s="94">
        <f>N(IF(Q154="","",VLOOKUP(Q154,$A$9:$B$20,2,0)))</f>
        <v>0</v>
      </c>
      <c r="R160" s="94">
        <f>N(IF(R154="","",VLOOKUP(R154,$A$2:$B$18,2,0)))</f>
        <v>0</v>
      </c>
      <c r="S160" s="94">
        <f>N(IF(S154="","",VLOOKUP(S154,$A$9:$B$20,2,0)))</f>
        <v>0</v>
      </c>
      <c r="T160" s="94">
        <f>N(IF(T154="","",VLOOKUP(T154,$A$2:$B$18,2,0)))</f>
        <v>0</v>
      </c>
      <c r="U160" s="94">
        <f>N(IF(U154="","",VLOOKUP(U154,$A$9:$B$20,2,0)))</f>
        <v>0</v>
      </c>
      <c r="V160" s="94">
        <f>N(IF(V154="","",VLOOKUP(V154,$A$2:$B$18,2,0)))</f>
        <v>0</v>
      </c>
      <c r="W160" s="94">
        <f>N(IF(W154="","",VLOOKUP(W154,$A$2:$B$20,2,0)))</f>
        <v>0</v>
      </c>
      <c r="X160" s="94">
        <f>N(IF(X154="","",VLOOKUP(X154,$A$2:$B$20,2,0)))</f>
        <v>0</v>
      </c>
      <c r="Y160" s="95"/>
      <c r="Z160" s="95"/>
      <c r="AA160" s="95"/>
      <c r="AB160" s="95"/>
      <c r="AC160" s="96"/>
      <c r="AD160" s="97"/>
      <c r="AE160" s="97"/>
      <c r="AF160" s="97"/>
      <c r="AG160" s="97"/>
      <c r="AH160" s="97"/>
      <c r="AI160" s="97"/>
      <c r="AJ160" s="98"/>
      <c r="AK160" s="98"/>
      <c r="AL160" s="98"/>
      <c r="AM160" s="97"/>
      <c r="AN160" s="99"/>
      <c r="AO160" s="57"/>
      <c r="AP160" s="57"/>
    </row>
    <row r="161" spans="1:42" ht="16.8" customHeight="1" x14ac:dyDescent="0.2">
      <c r="A161" s="108"/>
      <c r="B161" s="108"/>
      <c r="C161" s="100"/>
      <c r="D161" s="336">
        <f>IF(AND(NOT(E163="/"),NOT(D163="X"),NOT(D169+E169&gt;9)),D169+E169,IF(AND(E163="/",NOT(F163="X")),F169+10,IF(AND(E163="/",F163="X"),20,IF(AND(D163="X",NOT(G163="/"),NOT(F163="X")),F169+G169+10,IF(AND(D163="X",G163="/"),20,IF(AND(D163="X",(F163="X"),NOT(H163="X")),H169+20,IF(AND(D163="X",F163="X",H163="X"),30,0)))))))</f>
        <v>0</v>
      </c>
      <c r="E161" s="336"/>
      <c r="F161" s="336">
        <f>IF(AND(NOT(G163="/"),NOT(F163="X"),NOT(F169+G169&gt;9)),F169+G169,IF(AND(G163="/",NOT(H163="X")),H169+10,IF(AND(G163="/",H163="X"),20,IF(AND(F163="X",NOT(I163="/"),NOT(H163="X")),H169+I169+10,IF(AND(F163="X",I163="/"),20,IF(AND(F163="X",(H163="X"),NOT(J163="X")),J169+20,IF(AND(F163="X",H163="X",J163="X"),30,0)))))))</f>
        <v>0</v>
      </c>
      <c r="G161" s="336"/>
      <c r="H161" s="336">
        <f>IF(AND(NOT(I163="/"),NOT(H163="X"),NOT(H169+I169&gt;9)),H169+I169,IF(AND(I163="/",NOT(J163="X")),J169+10,IF(AND(I163="/",J163="X"),20,IF(AND(H163="X",NOT(K163="/"),NOT(J163="X")),J169+K169+10,IF(AND(H163="X",K163="/"),20,IF(AND(H163="X",(J163="X"),NOT(L163="X")),L169+20,IF(AND(H163="X",J163="X",L163="X"),30,0)))))))</f>
        <v>0</v>
      </c>
      <c r="I161" s="336"/>
      <c r="J161" s="336">
        <f>IF(AND(NOT(K163="/"),NOT(J163="X"),NOT(J169+K169&gt;9)),J169+K169,IF(AND(K163="/",NOT(L163="X")),L169+10,IF(AND(K163="/",L163="X"),20,IF(AND(J163="X",NOT(M163="/"),NOT(L163="X")),L169+M169+10,IF(AND(J163="X",M163="/"),20,IF(AND(J163="X",(L163="X"),NOT(N163="X")),N169+20,IF(AND(J163="X",L163="X",N163="X"),30,0)))))))</f>
        <v>0</v>
      </c>
      <c r="K161" s="336"/>
      <c r="L161" s="336">
        <f>IF(AND(NOT(M163="/"),NOT(L163="X"),NOT(L169+M169&gt;9)),L169+M169,IF(AND(M163="/",NOT(N163="X")),N169+10,IF(AND(M163="/",N163="X"),20,IF(AND(L163="X",NOT(O163="/"),NOT(N163="X")),N169+O169+10,IF(AND(L163="X",O163="/"),20,IF(AND(L163="X",(N163="X"),NOT(P163="X")),P169+20,IF(AND(L163="X",N163="X",P163="X"),30,0)))))))</f>
        <v>0</v>
      </c>
      <c r="M161" s="336"/>
      <c r="N161" s="336">
        <f>IF(AND(NOT(O163="/"),NOT(N163="X"),NOT(N169+O169&gt;9)),N169+O169,IF(AND(O163="/",NOT(P163="X")),P169+10,IF(AND(O163="/",P163="X"),20,IF(AND(N163="X",NOT(Q163="/"),NOT(P163="X")),P169+Q169+10,IF(AND(N163="X",Q163="/"),20,IF(AND(N163="X",(P163="X"),NOT(R163="X")),R169+20,IF(AND(N163="X",P163="X",R163="X"),30,0)))))))</f>
        <v>0</v>
      </c>
      <c r="O161" s="336"/>
      <c r="P161" s="336">
        <f>IF(AND(NOT(Q163="/"),NOT(P163="X"),NOT(P169+Q169&gt;9)),P169+Q169,IF(AND(Q163="/",NOT(R163="X")),R169+10,IF(AND(Q163="/",R163="X"),20,IF(AND(P163="X",NOT(S163="/"),NOT(R163="X")),R169+S169+10,IF(AND(P163="X",S163="/"),20,IF(AND(P163="X",(R163="X"),NOT(T163="X")),T169+20,IF(AND(P163="X",R163="X",T163="X"),30,0)))))))</f>
        <v>0</v>
      </c>
      <c r="Q161" s="336"/>
      <c r="R161" s="336">
        <f>IF(AND(NOT(S163="/"),NOT(R163="X"),NOT(R169+S169&gt;9)),R169+S169,IF(AND(S163="/",NOT(T163="X")),T169+10,IF(AND(S163="/",T163="X"),20,IF(AND(R163="X",NOT(U163="/"),NOT(T163="X")),T169+U169+10,IF(AND(R163="X",U163="/"),20,IF(AND(R163="X",(T163="X"),NOT(V163="X")),V169+20,IF(AND(R163="X",T163="X",V163="X"),30,0)))))))</f>
        <v>0</v>
      </c>
      <c r="S161" s="336"/>
      <c r="T161" s="336">
        <f>IF(AND(NOT(U163="/"),NOT(T163="X"),NOT(T169+U169&gt;9)),T169+U169,IF(AND(U163="/",NOT(V163="X")),V169+10,IF(AND(U163="/",V163="X"),20,IF(AND(T163="X",NOT(V163="X"),NOT(W163="X"),NOT(W163="/")),V169+W169+10,IF(AND(T163="X",NOT(V163="X"),W163="/"),20,IF(AND(T163="X",(V163="X"),NOT(W163="X")),W169+20,IF(AND(T163="X",V163="X",W163="X"),30,0)))))))</f>
        <v>0</v>
      </c>
      <c r="U161" s="336"/>
      <c r="V161" s="336">
        <f>IF(AND(NOT(V163="X"),NOT(W163="/"),NOT(V169+W169&gt;9)),V169+W169,IF(AND(W163="/",NOT(X163="X")),X169+10,IF(AND(W163="/",X163="X"),20,IF(AND(V163="X",NOT(W163="X"),NOT(X163="/"),NOT(W169+X169&gt;9)),W169+X169+10,IF(AND(V163="X",X163="/"),20,IF(AND(V163="X",(W163="X"),NOT(X163="X")),X169+20,IF(AND(V163="X",W163="X",X163="X"),30,0)))))))</f>
        <v>0</v>
      </c>
      <c r="W161" s="336"/>
      <c r="X161" s="336"/>
      <c r="Y161" s="101"/>
      <c r="Z161" s="101"/>
      <c r="AA161" s="101"/>
      <c r="AB161" s="101"/>
      <c r="AC161" s="102"/>
      <c r="AD161" s="103"/>
      <c r="AE161" s="103"/>
      <c r="AF161" s="103"/>
      <c r="AG161" s="103"/>
      <c r="AH161" s="103"/>
      <c r="AI161" s="103"/>
      <c r="AJ161" s="104"/>
      <c r="AK161" s="104"/>
      <c r="AL161" s="104"/>
      <c r="AM161" s="103"/>
      <c r="AN161" s="105"/>
      <c r="AO161" s="57"/>
      <c r="AP161" s="57"/>
    </row>
    <row r="162" spans="1:42" ht="16.8" customHeight="1" thickBot="1" x14ac:dyDescent="0.25">
      <c r="A162" s="108"/>
      <c r="B162" s="108"/>
      <c r="C162" s="80"/>
      <c r="D162" s="264">
        <v>1</v>
      </c>
      <c r="E162" s="259"/>
      <c r="F162" s="259">
        <v>2</v>
      </c>
      <c r="G162" s="259"/>
      <c r="H162" s="259">
        <v>3</v>
      </c>
      <c r="I162" s="259"/>
      <c r="J162" s="259">
        <v>4</v>
      </c>
      <c r="K162" s="259"/>
      <c r="L162" s="259">
        <v>5</v>
      </c>
      <c r="M162" s="259"/>
      <c r="N162" s="259">
        <v>6</v>
      </c>
      <c r="O162" s="259"/>
      <c r="P162" s="259">
        <v>7</v>
      </c>
      <c r="Q162" s="259"/>
      <c r="R162" s="259">
        <v>8</v>
      </c>
      <c r="S162" s="259"/>
      <c r="T162" s="259">
        <v>9</v>
      </c>
      <c r="U162" s="259"/>
      <c r="V162" s="259">
        <v>10</v>
      </c>
      <c r="W162" s="259"/>
      <c r="X162" s="260"/>
      <c r="Y162" s="81"/>
      <c r="Z162" s="261" t="s">
        <v>28</v>
      </c>
      <c r="AA162" s="262"/>
      <c r="AB162" s="262"/>
      <c r="AC162" s="65"/>
      <c r="AD162" s="261" t="s">
        <v>29</v>
      </c>
      <c r="AE162" s="261"/>
      <c r="AF162" s="261"/>
      <c r="AG162" s="261"/>
      <c r="AH162" s="261"/>
      <c r="AI162" s="261"/>
      <c r="AJ162" s="262"/>
      <c r="AK162" s="262"/>
      <c r="AL162" s="262"/>
      <c r="AM162" s="82"/>
      <c r="AN162" s="66"/>
      <c r="AO162" s="57"/>
      <c r="AP162" s="57"/>
    </row>
    <row r="163" spans="1:42" ht="16.8" customHeight="1" x14ac:dyDescent="0.2">
      <c r="A163" s="108"/>
      <c r="B163" s="108"/>
      <c r="C163" s="80"/>
      <c r="D163" s="306"/>
      <c r="E163" s="297"/>
      <c r="F163" s="297"/>
      <c r="G163" s="297"/>
      <c r="H163" s="297"/>
      <c r="I163" s="297"/>
      <c r="J163" s="297"/>
      <c r="K163" s="297"/>
      <c r="L163" s="297"/>
      <c r="M163" s="297"/>
      <c r="N163" s="297"/>
      <c r="O163" s="297"/>
      <c r="P163" s="297"/>
      <c r="Q163" s="297"/>
      <c r="R163" s="297"/>
      <c r="S163" s="297"/>
      <c r="T163" s="297"/>
      <c r="U163" s="297"/>
      <c r="V163" s="297"/>
      <c r="W163" s="297"/>
      <c r="X163" s="299"/>
      <c r="Y163" s="81"/>
      <c r="Z163" s="301" t="s">
        <v>30</v>
      </c>
      <c r="AA163" s="302"/>
      <c r="AB163" s="302"/>
      <c r="AC163" s="84"/>
      <c r="AD163" s="301" t="s">
        <v>30</v>
      </c>
      <c r="AE163" s="303"/>
      <c r="AF163" s="303"/>
      <c r="AG163" s="304" t="s">
        <v>31</v>
      </c>
      <c r="AH163" s="305"/>
      <c r="AI163" s="305"/>
      <c r="AJ163" s="308" t="s">
        <v>32</v>
      </c>
      <c r="AK163" s="308"/>
      <c r="AL163" s="309"/>
      <c r="AM163" s="85"/>
      <c r="AN163" s="66"/>
      <c r="AO163" s="57"/>
      <c r="AP163" s="57"/>
    </row>
    <row r="164" spans="1:42" ht="16.8" customHeight="1" thickBot="1" x14ac:dyDescent="0.25">
      <c r="A164" s="108"/>
      <c r="B164" s="108"/>
      <c r="C164" s="80"/>
      <c r="D164" s="307"/>
      <c r="E164" s="298"/>
      <c r="F164" s="298"/>
      <c r="G164" s="298"/>
      <c r="H164" s="298"/>
      <c r="I164" s="298"/>
      <c r="J164" s="298"/>
      <c r="K164" s="298"/>
      <c r="L164" s="298"/>
      <c r="M164" s="298"/>
      <c r="N164" s="298"/>
      <c r="O164" s="298"/>
      <c r="P164" s="298"/>
      <c r="Q164" s="298"/>
      <c r="R164" s="298"/>
      <c r="S164" s="298"/>
      <c r="T164" s="298"/>
      <c r="U164" s="298"/>
      <c r="V164" s="298"/>
      <c r="W164" s="298"/>
      <c r="X164" s="300"/>
      <c r="Y164" s="86"/>
      <c r="Z164" s="310">
        <f>N(IF(V165="","",V165+AB130))</f>
        <v>0</v>
      </c>
      <c r="AA164" s="311"/>
      <c r="AB164" s="311"/>
      <c r="AC164" s="84"/>
      <c r="AD164" s="312">
        <f>N(IF(V165="","",V165))</f>
        <v>0</v>
      </c>
      <c r="AE164" s="314"/>
      <c r="AF164" s="314"/>
      <c r="AG164" s="329">
        <f>N(IF(V165="","",AD167/AM165))</f>
        <v>0</v>
      </c>
      <c r="AH164" s="322"/>
      <c r="AI164" s="322"/>
      <c r="AJ164" s="332">
        <f>SUM(AJ155,AD164)</f>
        <v>0</v>
      </c>
      <c r="AK164" s="332"/>
      <c r="AL164" s="333"/>
      <c r="AM164" s="87" t="s">
        <v>33</v>
      </c>
      <c r="AN164" s="66"/>
      <c r="AO164" s="57"/>
      <c r="AP164" s="57"/>
    </row>
    <row r="165" spans="1:42" ht="16.8" customHeight="1" thickBot="1" x14ac:dyDescent="0.25">
      <c r="A165" s="108"/>
      <c r="B165" s="108"/>
      <c r="C165" s="80"/>
      <c r="D165" s="290" t="str">
        <f>IF(OR(D163="X",COUNTA(E163)),(D161),"")</f>
        <v/>
      </c>
      <c r="E165" s="291"/>
      <c r="F165" s="296" t="str">
        <f>IF(AND(COUNT(D165),OR(F163="X",COUNTA(G163))),SUM(D161:G161),"")</f>
        <v/>
      </c>
      <c r="G165" s="291"/>
      <c r="H165" s="296" t="str">
        <f>IF(AND(COUNT(F165),OR(H163="X",COUNTA(I163))),SUM(D161:I161),"")</f>
        <v/>
      </c>
      <c r="I165" s="291"/>
      <c r="J165" s="296" t="str">
        <f>IF(AND(COUNT(H165),OR(J163="X",COUNTA(K163))),SUM(D161:K161),"")</f>
        <v/>
      </c>
      <c r="K165" s="291"/>
      <c r="L165" s="296" t="str">
        <f>IF(AND(COUNT(J165),OR(L163="X",COUNTA(M163))),SUM(D161:M161),"")</f>
        <v/>
      </c>
      <c r="M165" s="291"/>
      <c r="N165" s="296" t="str">
        <f>IF(AND(COUNT(L165),OR(N163="X",COUNTA(O163))),SUM(D161:O161),"")</f>
        <v/>
      </c>
      <c r="O165" s="291"/>
      <c r="P165" s="296" t="str">
        <f>IF(AND(COUNT(N165),OR(P163="X",COUNTA(Q163))),SUM(D161:Q161),"")</f>
        <v/>
      </c>
      <c r="Q165" s="291"/>
      <c r="R165" s="296" t="str">
        <f>IF(AND(COUNT(P165),OR(R163="X",COUNTA(S163))),SUM(D161:S161),"")</f>
        <v/>
      </c>
      <c r="S165" s="291"/>
      <c r="T165" s="296" t="str">
        <f>IF(AND(COUNT(R165),OR(T163="X",COUNTA(U163))),SUM(D161:U161),"")</f>
        <v/>
      </c>
      <c r="U165" s="291"/>
      <c r="V165" s="296" t="str">
        <f>IF(AND(COUNT(T165),OR(V163="X",COUNTA(W163))),SUM(D161:X161),"")</f>
        <v/>
      </c>
      <c r="W165" s="291"/>
      <c r="X165" s="324"/>
      <c r="Y165" s="88"/>
      <c r="Z165" s="327"/>
      <c r="AA165" s="328"/>
      <c r="AB165" s="328"/>
      <c r="AC165" s="84"/>
      <c r="AD165" s="315"/>
      <c r="AE165" s="314"/>
      <c r="AF165" s="314"/>
      <c r="AG165" s="330"/>
      <c r="AH165" s="331"/>
      <c r="AI165" s="331"/>
      <c r="AJ165" s="334"/>
      <c r="AK165" s="334"/>
      <c r="AL165" s="335"/>
      <c r="AM165" s="89">
        <f>N(IF(V165="",AM156,AM156+1))</f>
        <v>0</v>
      </c>
      <c r="AN165" s="66"/>
      <c r="AO165" s="65"/>
      <c r="AP165" s="65"/>
    </row>
    <row r="166" spans="1:42" ht="16.8" customHeight="1" x14ac:dyDescent="0.2">
      <c r="A166" s="108"/>
      <c r="B166" s="108"/>
      <c r="C166" s="80"/>
      <c r="D166" s="292"/>
      <c r="E166" s="293"/>
      <c r="F166" s="293"/>
      <c r="G166" s="293"/>
      <c r="H166" s="293"/>
      <c r="I166" s="293"/>
      <c r="J166" s="293"/>
      <c r="K166" s="293"/>
      <c r="L166" s="293"/>
      <c r="M166" s="293"/>
      <c r="N166" s="293"/>
      <c r="O166" s="293"/>
      <c r="P166" s="293"/>
      <c r="Q166" s="293"/>
      <c r="R166" s="293"/>
      <c r="S166" s="293"/>
      <c r="T166" s="293"/>
      <c r="U166" s="293"/>
      <c r="V166" s="293"/>
      <c r="W166" s="293"/>
      <c r="X166" s="325"/>
      <c r="Y166" s="90"/>
      <c r="Z166" s="301" t="s">
        <v>34</v>
      </c>
      <c r="AA166" s="302"/>
      <c r="AB166" s="302"/>
      <c r="AC166" s="84"/>
      <c r="AD166" s="301" t="s">
        <v>34</v>
      </c>
      <c r="AE166" s="303"/>
      <c r="AF166" s="303"/>
      <c r="AG166" s="304" t="s">
        <v>35</v>
      </c>
      <c r="AH166" s="305"/>
      <c r="AI166" s="305"/>
      <c r="AJ166" s="308" t="s">
        <v>36</v>
      </c>
      <c r="AK166" s="308"/>
      <c r="AL166" s="309"/>
      <c r="AM166" s="85"/>
      <c r="AN166" s="66"/>
      <c r="AO166" s="57"/>
      <c r="AP166" s="57"/>
    </row>
    <row r="167" spans="1:42" ht="16.8" customHeight="1" x14ac:dyDescent="0.2">
      <c r="A167" s="108"/>
      <c r="B167" s="108"/>
      <c r="C167" s="80"/>
      <c r="D167" s="292"/>
      <c r="E167" s="293"/>
      <c r="F167" s="293"/>
      <c r="G167" s="293"/>
      <c r="H167" s="293"/>
      <c r="I167" s="293"/>
      <c r="J167" s="293"/>
      <c r="K167" s="293"/>
      <c r="L167" s="293"/>
      <c r="M167" s="293"/>
      <c r="N167" s="293"/>
      <c r="O167" s="293"/>
      <c r="P167" s="293"/>
      <c r="Q167" s="293"/>
      <c r="R167" s="293"/>
      <c r="S167" s="293"/>
      <c r="T167" s="293"/>
      <c r="U167" s="293"/>
      <c r="V167" s="293"/>
      <c r="W167" s="293"/>
      <c r="X167" s="325"/>
      <c r="Y167" s="91"/>
      <c r="Z167" s="310">
        <f>SUM(Z158,Z164)</f>
        <v>0</v>
      </c>
      <c r="AA167" s="311"/>
      <c r="AB167" s="311"/>
      <c r="AC167" s="84"/>
      <c r="AD167" s="312">
        <f>N(IF(AD164="","",IF(V165=1,AD164,AD164+AD158)))</f>
        <v>0</v>
      </c>
      <c r="AE167" s="314"/>
      <c r="AF167" s="314"/>
      <c r="AG167" s="316">
        <f>N(IF(V165="",AG158,AG158+1))</f>
        <v>0</v>
      </c>
      <c r="AH167" s="317"/>
      <c r="AI167" s="317"/>
      <c r="AJ167" s="319">
        <f>N(IF(V165="",AJ158,AJ164/AG167))</f>
        <v>0</v>
      </c>
      <c r="AK167" s="320"/>
      <c r="AL167" s="321"/>
      <c r="AM167" s="92"/>
      <c r="AN167" s="66"/>
      <c r="AO167" s="57"/>
      <c r="AP167" s="57"/>
    </row>
    <row r="168" spans="1:42" ht="16.8" customHeight="1" thickBot="1" x14ac:dyDescent="0.25">
      <c r="A168" s="108"/>
      <c r="B168" s="108"/>
      <c r="C168" s="80"/>
      <c r="D168" s="294"/>
      <c r="E168" s="295"/>
      <c r="F168" s="295"/>
      <c r="G168" s="295"/>
      <c r="H168" s="295"/>
      <c r="I168" s="295"/>
      <c r="J168" s="295"/>
      <c r="K168" s="295"/>
      <c r="L168" s="295"/>
      <c r="M168" s="295"/>
      <c r="N168" s="295"/>
      <c r="O168" s="295"/>
      <c r="P168" s="295"/>
      <c r="Q168" s="295"/>
      <c r="R168" s="295"/>
      <c r="S168" s="295"/>
      <c r="T168" s="295"/>
      <c r="U168" s="295"/>
      <c r="V168" s="295"/>
      <c r="W168" s="295"/>
      <c r="X168" s="326"/>
      <c r="Y168" s="91"/>
      <c r="Z168" s="312"/>
      <c r="AA168" s="313"/>
      <c r="AB168" s="313"/>
      <c r="AC168" s="84"/>
      <c r="AD168" s="315"/>
      <c r="AE168" s="314"/>
      <c r="AF168" s="314"/>
      <c r="AG168" s="318"/>
      <c r="AH168" s="317"/>
      <c r="AI168" s="317"/>
      <c r="AJ168" s="322"/>
      <c r="AK168" s="322"/>
      <c r="AL168" s="323"/>
      <c r="AM168" s="92"/>
      <c r="AN168" s="66"/>
      <c r="AO168" s="57"/>
      <c r="AP168" s="57"/>
    </row>
    <row r="169" spans="1:42" ht="16.8" customHeight="1" thickBot="1" x14ac:dyDescent="0.25">
      <c r="A169" s="108"/>
      <c r="B169" s="108"/>
      <c r="C169" s="109"/>
      <c r="D169" s="110">
        <f>N(IF(D163="","",VLOOKUP(D163,$A$2:$B$18,2,0)))</f>
        <v>0</v>
      </c>
      <c r="E169" s="110">
        <f>N(IF(E163="","",VLOOKUP(E163,$A$9:$B$20,2,0)))</f>
        <v>0</v>
      </c>
      <c r="F169" s="110">
        <f>N(IF(F163="","",VLOOKUP(F163,$A$2:$B$18,2,0)))</f>
        <v>0</v>
      </c>
      <c r="G169" s="110">
        <f>N(IF(G163="","",VLOOKUP(G163,$A$9:$B$20,2,0)))</f>
        <v>0</v>
      </c>
      <c r="H169" s="110">
        <f>N(IF(H163="","",VLOOKUP(H163,$A$2:$B$18,2,0)))</f>
        <v>0</v>
      </c>
      <c r="I169" s="110">
        <f>N(IF(I163="","",VLOOKUP(I163,$A$9:$B$20,2,0)))</f>
        <v>0</v>
      </c>
      <c r="J169" s="110">
        <f>N(IF(J163="","",VLOOKUP(J163,$A$2:$B$18,2,0)))</f>
        <v>0</v>
      </c>
      <c r="K169" s="110">
        <f>N(IF(K163="","",VLOOKUP(K163,$A$9:$B$20,2,0)))</f>
        <v>0</v>
      </c>
      <c r="L169" s="110">
        <f>N(IF(L163="","",VLOOKUP(L163,$A$2:$B$18,2,0)))</f>
        <v>0</v>
      </c>
      <c r="M169" s="110">
        <f>N(IF(M163="","",VLOOKUP(M163,$A$9:$B$20,2,0)))</f>
        <v>0</v>
      </c>
      <c r="N169" s="110">
        <f>N(IF(N163="","",VLOOKUP(N163,$A$2:$B$18,2,0)))</f>
        <v>0</v>
      </c>
      <c r="O169" s="110">
        <f>N(IF(O163="","",VLOOKUP(O163,$A$9:$B$20,2,0)))</f>
        <v>0</v>
      </c>
      <c r="P169" s="110">
        <f>N(IF(P163="","",VLOOKUP(P163,$A$2:$B$18,2,0)))</f>
        <v>0</v>
      </c>
      <c r="Q169" s="110">
        <f>N(IF(Q163="","",VLOOKUP(Q163,$A$9:$B$20,2,0)))</f>
        <v>0</v>
      </c>
      <c r="R169" s="110">
        <f>N(IF(R163="","",VLOOKUP(R163,$A$2:$B$18,2,0)))</f>
        <v>0</v>
      </c>
      <c r="S169" s="110">
        <f>N(IF(S163="","",VLOOKUP(S163,$A$9:$B$20,2,0)))</f>
        <v>0</v>
      </c>
      <c r="T169" s="110">
        <f>N(IF(T163="","",VLOOKUP(T163,$A$2:$B$18,2,0)))</f>
        <v>0</v>
      </c>
      <c r="U169" s="110">
        <f>N(IF(U163="","",VLOOKUP(U163,$A$9:$B$20,2,0)))</f>
        <v>0</v>
      </c>
      <c r="V169" s="110">
        <f>N(IF(V163="","",VLOOKUP(V163,$A$2:$B$18,2,0)))</f>
        <v>0</v>
      </c>
      <c r="W169" s="110">
        <f>N(IF(W163="","",VLOOKUP(W163,$A$2:$B$20,2,0)))</f>
        <v>0</v>
      </c>
      <c r="X169" s="110">
        <f>N(IF(X163="","",VLOOKUP(X163,$A$2:$B$20,2,0)))</f>
        <v>0</v>
      </c>
      <c r="Y169" s="111"/>
      <c r="Z169" s="111"/>
      <c r="AA169" s="111"/>
      <c r="AB169" s="111"/>
      <c r="AC169" s="112"/>
      <c r="AD169" s="113"/>
      <c r="AE169" s="113"/>
      <c r="AF169" s="113"/>
      <c r="AG169" s="113"/>
      <c r="AH169" s="113"/>
      <c r="AI169" s="113"/>
      <c r="AJ169" s="114"/>
      <c r="AK169" s="114"/>
      <c r="AL169" s="114"/>
      <c r="AM169" s="113"/>
      <c r="AN169" s="77"/>
      <c r="AO169" s="57"/>
      <c r="AP169" s="57"/>
    </row>
    <row r="170" spans="1:42" ht="16.8" customHeight="1" thickTop="1" thickBot="1" x14ac:dyDescent="0.25">
      <c r="A170" s="108"/>
      <c r="B170" s="108"/>
      <c r="C170" s="115"/>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57"/>
      <c r="Z170" s="57"/>
      <c r="AA170" s="57"/>
      <c r="AB170" s="57"/>
      <c r="AC170" s="57"/>
      <c r="AD170" s="57"/>
      <c r="AE170" s="57"/>
      <c r="AF170" s="57"/>
      <c r="AG170" s="57"/>
      <c r="AH170" s="57"/>
      <c r="AI170" s="57"/>
      <c r="AJ170" s="57"/>
      <c r="AK170" s="57"/>
      <c r="AL170" s="57"/>
      <c r="AM170" s="57"/>
      <c r="AN170" s="57"/>
      <c r="AO170" s="57"/>
      <c r="AP170" s="57"/>
    </row>
    <row r="171" spans="1:42" ht="16.8" customHeight="1" thickTop="1" x14ac:dyDescent="0.2">
      <c r="A171" s="108"/>
      <c r="B171" s="108"/>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3"/>
      <c r="AO171" s="57"/>
      <c r="AP171" s="57"/>
    </row>
    <row r="172" spans="1:42" ht="16.8" customHeight="1" thickBot="1" x14ac:dyDescent="0.25">
      <c r="A172" s="108"/>
      <c r="B172" s="108"/>
      <c r="C172" s="64"/>
      <c r="D172" s="265" t="s">
        <v>15</v>
      </c>
      <c r="E172" s="266"/>
      <c r="F172" s="267"/>
      <c r="G172" s="272" t="s">
        <v>27</v>
      </c>
      <c r="H172" s="273"/>
      <c r="I172" s="273"/>
      <c r="J172" s="273"/>
      <c r="K172" s="273"/>
      <c r="L172" s="273"/>
      <c r="M172" s="273"/>
      <c r="N172" s="273"/>
      <c r="O172" s="273"/>
      <c r="P172" s="273"/>
      <c r="Q172" s="273"/>
      <c r="R172" s="273"/>
      <c r="S172" s="274"/>
      <c r="T172" s="274"/>
      <c r="U172" s="274"/>
      <c r="V172" s="274"/>
      <c r="W172" s="274"/>
      <c r="X172" s="274"/>
      <c r="Y172" s="65"/>
      <c r="Z172" s="281" t="s">
        <v>16</v>
      </c>
      <c r="AA172" s="282"/>
      <c r="AB172" s="287">
        <v>0</v>
      </c>
      <c r="AC172" s="288"/>
      <c r="AD172" s="65"/>
      <c r="AE172" s="65"/>
      <c r="AF172" s="65"/>
      <c r="AG172" s="65"/>
      <c r="AH172" s="65"/>
      <c r="AI172" s="65"/>
      <c r="AJ172" s="65"/>
      <c r="AK172" s="65"/>
      <c r="AL172" s="65"/>
      <c r="AM172" s="65"/>
      <c r="AN172" s="66"/>
      <c r="AO172" s="57"/>
      <c r="AP172" s="57"/>
    </row>
    <row r="173" spans="1:42" ht="16.8" customHeight="1" thickTop="1" thickBot="1" x14ac:dyDescent="0.25">
      <c r="A173" s="108"/>
      <c r="B173" s="108"/>
      <c r="C173" s="64"/>
      <c r="D173" s="268"/>
      <c r="E173" s="268"/>
      <c r="F173" s="269"/>
      <c r="G173" s="275"/>
      <c r="H173" s="276"/>
      <c r="I173" s="276"/>
      <c r="J173" s="276"/>
      <c r="K173" s="276"/>
      <c r="L173" s="276"/>
      <c r="M173" s="276"/>
      <c r="N173" s="276"/>
      <c r="O173" s="276"/>
      <c r="P173" s="276"/>
      <c r="Q173" s="276"/>
      <c r="R173" s="276"/>
      <c r="S173" s="277"/>
      <c r="T173" s="277"/>
      <c r="U173" s="277"/>
      <c r="V173" s="277"/>
      <c r="W173" s="277"/>
      <c r="X173" s="277"/>
      <c r="Y173" s="65"/>
      <c r="Z173" s="283"/>
      <c r="AA173" s="284"/>
      <c r="AB173" s="289"/>
      <c r="AC173" s="288"/>
      <c r="AD173" s="65"/>
      <c r="AE173" s="65"/>
      <c r="AF173" s="65"/>
      <c r="AG173" s="65"/>
      <c r="AH173" s="65"/>
      <c r="AI173" s="65"/>
      <c r="AJ173" s="65"/>
      <c r="AK173" s="65"/>
      <c r="AL173" s="65"/>
      <c r="AM173" s="65"/>
      <c r="AN173" s="66"/>
      <c r="AO173" s="57"/>
      <c r="AP173" s="57"/>
    </row>
    <row r="174" spans="1:42" ht="16.8" customHeight="1" thickTop="1" x14ac:dyDescent="0.2">
      <c r="A174" s="108"/>
      <c r="B174" s="108"/>
      <c r="C174" s="64"/>
      <c r="D174" s="270"/>
      <c r="E174" s="270"/>
      <c r="F174" s="271"/>
      <c r="G174" s="278"/>
      <c r="H174" s="279"/>
      <c r="I174" s="279"/>
      <c r="J174" s="279"/>
      <c r="K174" s="279"/>
      <c r="L174" s="279"/>
      <c r="M174" s="279"/>
      <c r="N174" s="279"/>
      <c r="O174" s="279"/>
      <c r="P174" s="279"/>
      <c r="Q174" s="279"/>
      <c r="R174" s="279"/>
      <c r="S174" s="280"/>
      <c r="T174" s="280"/>
      <c r="U174" s="280"/>
      <c r="V174" s="280"/>
      <c r="W174" s="280"/>
      <c r="X174" s="280"/>
      <c r="Y174" s="65"/>
      <c r="Z174" s="285"/>
      <c r="AA174" s="286"/>
      <c r="AB174" s="289"/>
      <c r="AC174" s="288"/>
      <c r="AD174" s="65"/>
      <c r="AE174" s="65"/>
      <c r="AF174" s="65"/>
      <c r="AG174" s="65"/>
      <c r="AH174" s="65"/>
      <c r="AI174" s="65"/>
      <c r="AJ174" s="68"/>
      <c r="AK174" s="68"/>
      <c r="AL174" s="68"/>
      <c r="AM174" s="65"/>
      <c r="AN174" s="66"/>
      <c r="AO174" s="57"/>
      <c r="AP174" s="57"/>
    </row>
    <row r="175" spans="1:42" ht="16.8" customHeight="1" thickBot="1" x14ac:dyDescent="0.25">
      <c r="A175" s="108"/>
      <c r="B175" s="108"/>
      <c r="C175" s="69"/>
      <c r="D175" s="70"/>
      <c r="E175" s="70"/>
      <c r="F175" s="70"/>
      <c r="G175" s="71"/>
      <c r="H175" s="71"/>
      <c r="I175" s="71"/>
      <c r="J175" s="71"/>
      <c r="K175" s="71"/>
      <c r="L175" s="71"/>
      <c r="M175" s="71"/>
      <c r="N175" s="71"/>
      <c r="O175" s="71"/>
      <c r="P175" s="71"/>
      <c r="Q175" s="71"/>
      <c r="R175" s="71"/>
      <c r="S175" s="72"/>
      <c r="T175" s="72"/>
      <c r="U175" s="72"/>
      <c r="V175" s="72"/>
      <c r="W175" s="72"/>
      <c r="X175" s="72"/>
      <c r="Y175" s="73"/>
      <c r="Z175" s="74"/>
      <c r="AA175" s="74"/>
      <c r="AB175" s="75"/>
      <c r="AC175" s="75"/>
      <c r="AD175" s="73"/>
      <c r="AE175" s="73"/>
      <c r="AF175" s="73"/>
      <c r="AG175" s="73"/>
      <c r="AH175" s="73"/>
      <c r="AI175" s="73"/>
      <c r="AJ175" s="76"/>
      <c r="AK175" s="76"/>
      <c r="AL175" s="76"/>
      <c r="AM175" s="73"/>
      <c r="AN175" s="77"/>
      <c r="AO175" s="57"/>
      <c r="AP175" s="57"/>
    </row>
    <row r="176" spans="1:42" ht="16.8" customHeight="1" thickTop="1" x14ac:dyDescent="0.2">
      <c r="A176" s="108"/>
      <c r="B176" s="108"/>
      <c r="C176" s="80"/>
      <c r="D176" s="337">
        <f>IF(AND(NOT(E178="/"),NOT(D178="X"),NOT(D184+E184&gt;9)),D184+E184,IF(AND(E178="/",NOT(F178="X")),F184+10,IF(AND(E178="/",F178="X"),20,IF(AND(D178="X",NOT(G178="/"),NOT(F178="X")),F184+G184+10,IF(AND(D178="X",G178="/"),20,IF(AND(D178="X",(F178="X"),NOT(H178="X")),H184+20,IF(AND(D178="X",F178="X",H178="X"),30,0)))))))</f>
        <v>0</v>
      </c>
      <c r="E176" s="337"/>
      <c r="F176" s="337">
        <f>IF(AND(NOT(G178="/"),NOT(F178="X"),NOT(F184+G184&gt;9)),F184+G184,IF(AND(G178="/",NOT(H178="X")),H184+10,IF(AND(G178="/",H178="X"),20,IF(AND(F178="X",NOT(I178="/"),NOT(H178="X")),H184+I184+10,IF(AND(F178="X",I178="/"),20,IF(AND(F178="X",(H178="X"),NOT(J178="X")),J184+20,IF(AND(F178="X",H178="X",J178="X"),30,0)))))))</f>
        <v>0</v>
      </c>
      <c r="G176" s="337"/>
      <c r="H176" s="337">
        <f>IF(AND(NOT(I178="/"),NOT(H178="X"),NOT(H184+I184&gt;9)),H184+I184,IF(AND(I178="/",NOT(J178="X")),J184+10,IF(AND(I178="/",J178="X"),20,IF(AND(H178="X",NOT(K178="/"),NOT(J178="X")),J184+K184+10,IF(AND(H178="X",K178="/"),20,IF(AND(H178="X",(J178="X"),NOT(L178="X")),L184+20,IF(AND(H178="X",J178="X",L178="X"),30,0)))))))</f>
        <v>0</v>
      </c>
      <c r="I176" s="337"/>
      <c r="J176" s="337">
        <f>IF(AND(NOT(K178="/"),NOT(J178="X"),NOT(J184+K184&gt;9)),J184+K184,IF(AND(K178="/",NOT(L178="X")),L184+10,IF(AND(K178="/",L178="X"),20,IF(AND(J178="X",NOT(M178="/"),NOT(L178="X")),L184+M184+10,IF(AND(J178="X",M178="/"),20,IF(AND(J178="X",(L178="X"),NOT(N178="X")),N184+20,IF(AND(J178="X",L178="X",N178="X"),30,0)))))))</f>
        <v>0</v>
      </c>
      <c r="K176" s="337"/>
      <c r="L176" s="337">
        <f>IF(AND(NOT(M178="/"),NOT(L178="X"),NOT(L184+M184&gt;9)),L184+M184,IF(AND(M178="/",NOT(N178="X")),N184+10,IF(AND(M178="/",N178="X"),20,IF(AND(L178="X",NOT(O178="/"),NOT(N178="X")),N184+O184+10,IF(AND(L178="X",O178="/"),20,IF(AND(L178="X",(N178="X"),NOT(P178="X")),P184+20,IF(AND(L178="X",N178="X",P178="X"),30,0)))))))</f>
        <v>0</v>
      </c>
      <c r="M176" s="337"/>
      <c r="N176" s="337">
        <f>IF(AND(NOT(O178="/"),NOT(N178="X"),NOT(N184+O184&gt;9)),N184+O184,IF(AND(O178="/",NOT(P178="X")),P184+10,IF(AND(O178="/",P178="X"),20,IF(AND(N178="X",NOT(Q178="/"),NOT(P178="X")),P184+Q184+10,IF(AND(N178="X",Q178="/"),20,IF(AND(N178="X",(P178="X"),NOT(R178="X")),R184+20,IF(AND(N178="X",P178="X",R178="X"),30,0)))))))</f>
        <v>0</v>
      </c>
      <c r="O176" s="337"/>
      <c r="P176" s="337">
        <f>IF(AND(NOT(Q178="/"),NOT(P178="X"),NOT(P184+Q184&gt;9)),P184+Q184,IF(AND(Q178="/",NOT(R178="X")),R184+10,IF(AND(Q178="/",R178="X"),20,IF(AND(P178="X",NOT(S178="/"),NOT(R178="X")),R184+S184+10,IF(AND(P178="X",S178="/"),20,IF(AND(P178="X",(R178="X"),NOT(T178="X")),T184+20,IF(AND(P178="X",R178="X",T178="X"),30,0)))))))</f>
        <v>0</v>
      </c>
      <c r="Q176" s="337"/>
      <c r="R176" s="337">
        <f>IF(AND(NOT(S178="/"),NOT(R178="X"),NOT(R184+S184&gt;9)),R184+S184,IF(AND(S178="/",NOT(T178="X")),T184+10,IF(AND(S178="/",T178="X"),20,IF(AND(R178="X",NOT(U178="/"),NOT(T178="X")),T184+U184+10,IF(AND(R178="X",U178="/"),20,IF(AND(R178="X",(T178="X"),NOT(V178="X")),V184+20,IF(AND(R178="X",T178="X",V178="X"),30,0)))))))</f>
        <v>0</v>
      </c>
      <c r="S176" s="337"/>
      <c r="T176" s="337">
        <f>IF(AND(NOT(U178="/"),NOT(T178="X"),NOT(T184+U184&gt;9)),T184+U184,IF(AND(U178="/",NOT(V178="X")),V184+10,IF(AND(U178="/",V178="X"),20,IF(AND(T178="X",NOT(V178="X"),NOT(W178="X"),NOT(W178="/")),V184+W184+10,IF(AND(T178="X",NOT(V178="X"),W178="/"),20,IF(AND(T178="X",(V178="X"),NOT(W178="X")),W184+20,IF(AND(T178="X",V178="X",W178="X"),30,0)))))))</f>
        <v>0</v>
      </c>
      <c r="U176" s="337"/>
      <c r="V176" s="337">
        <f>IF(AND(NOT(V178="X"),NOT(W178="/"),NOT(V184+W184&gt;9)),V184+W184,IF(AND(W178="/",NOT(X178="X")),X184+10,IF(AND(W178="/",X178="X"),20,IF(AND(V178="X",NOT(W178="X"),NOT(X178="/"),NOT(W184+X184&gt;9)),W184+X184+10,IF(AND(V178="X",X178="/"),20,IF(AND(V178="X",(W178="X"),NOT(X178="X")),X184+20,IF(AND(V178="X",W178="X",X178="X"),30,0)))))))</f>
        <v>0</v>
      </c>
      <c r="W176" s="337"/>
      <c r="X176" s="337"/>
      <c r="Y176" s="62"/>
      <c r="Z176" s="62"/>
      <c r="AA176" s="62"/>
      <c r="AB176" s="62"/>
      <c r="AC176" s="62"/>
      <c r="AD176" s="62"/>
      <c r="AE176" s="62"/>
      <c r="AF176" s="62"/>
      <c r="AG176" s="62"/>
      <c r="AH176" s="62"/>
      <c r="AI176" s="62"/>
      <c r="AJ176" s="79"/>
      <c r="AK176" s="79"/>
      <c r="AL176" s="79"/>
      <c r="AM176" s="62"/>
      <c r="AN176" s="63"/>
      <c r="AO176" s="57"/>
      <c r="AP176" s="57"/>
    </row>
    <row r="177" spans="1:42" ht="16.8" customHeight="1" thickBot="1" x14ac:dyDescent="0.25">
      <c r="A177" s="108"/>
      <c r="B177" s="108"/>
      <c r="C177" s="80"/>
      <c r="D177" s="264">
        <v>1</v>
      </c>
      <c r="E177" s="259"/>
      <c r="F177" s="259">
        <v>2</v>
      </c>
      <c r="G177" s="259"/>
      <c r="H177" s="259">
        <v>3</v>
      </c>
      <c r="I177" s="259"/>
      <c r="J177" s="259">
        <v>4</v>
      </c>
      <c r="K177" s="259"/>
      <c r="L177" s="259">
        <v>5</v>
      </c>
      <c r="M177" s="259"/>
      <c r="N177" s="259">
        <v>6</v>
      </c>
      <c r="O177" s="259"/>
      <c r="P177" s="259">
        <v>7</v>
      </c>
      <c r="Q177" s="259"/>
      <c r="R177" s="259">
        <v>8</v>
      </c>
      <c r="S177" s="259"/>
      <c r="T177" s="259">
        <v>9</v>
      </c>
      <c r="U177" s="259"/>
      <c r="V177" s="259">
        <v>10</v>
      </c>
      <c r="W177" s="259"/>
      <c r="X177" s="260"/>
      <c r="Y177" s="81"/>
      <c r="Z177" s="261" t="s">
        <v>28</v>
      </c>
      <c r="AA177" s="261"/>
      <c r="AB177" s="261"/>
      <c r="AC177" s="65"/>
      <c r="AD177" s="261" t="s">
        <v>29</v>
      </c>
      <c r="AE177" s="261"/>
      <c r="AF177" s="261"/>
      <c r="AG177" s="261"/>
      <c r="AH177" s="261"/>
      <c r="AI177" s="261"/>
      <c r="AJ177" s="262"/>
      <c r="AK177" s="262"/>
      <c r="AL177" s="262"/>
      <c r="AM177" s="82"/>
      <c r="AN177" s="66"/>
      <c r="AO177" s="57"/>
      <c r="AP177" s="57"/>
    </row>
    <row r="178" spans="1:42" ht="16.8" customHeight="1" x14ac:dyDescent="0.2">
      <c r="A178" s="108"/>
      <c r="B178" s="108"/>
      <c r="C178" s="80"/>
      <c r="D178" s="306"/>
      <c r="E178" s="297"/>
      <c r="F178" s="297"/>
      <c r="G178" s="297"/>
      <c r="H178" s="297"/>
      <c r="I178" s="297"/>
      <c r="J178" s="297"/>
      <c r="K178" s="297"/>
      <c r="L178" s="297"/>
      <c r="M178" s="297"/>
      <c r="N178" s="297"/>
      <c r="O178" s="297"/>
      <c r="P178" s="297"/>
      <c r="Q178" s="297"/>
      <c r="R178" s="297"/>
      <c r="S178" s="297"/>
      <c r="T178" s="297"/>
      <c r="U178" s="297"/>
      <c r="V178" s="297"/>
      <c r="W178" s="297"/>
      <c r="X178" s="299"/>
      <c r="Y178" s="83"/>
      <c r="Z178" s="301" t="s">
        <v>30</v>
      </c>
      <c r="AA178" s="302"/>
      <c r="AB178" s="302"/>
      <c r="AC178" s="84"/>
      <c r="AD178" s="301" t="s">
        <v>30</v>
      </c>
      <c r="AE178" s="303"/>
      <c r="AF178" s="303"/>
      <c r="AG178" s="304" t="s">
        <v>31</v>
      </c>
      <c r="AH178" s="305"/>
      <c r="AI178" s="305"/>
      <c r="AJ178" s="308" t="s">
        <v>32</v>
      </c>
      <c r="AK178" s="308"/>
      <c r="AL178" s="309"/>
      <c r="AM178" s="85"/>
      <c r="AN178" s="66"/>
      <c r="AO178" s="57"/>
      <c r="AP178" s="57"/>
    </row>
    <row r="179" spans="1:42" ht="16.8" customHeight="1" thickBot="1" x14ac:dyDescent="0.25">
      <c r="A179" s="108"/>
      <c r="B179" s="108"/>
      <c r="C179" s="80"/>
      <c r="D179" s="307"/>
      <c r="E179" s="298"/>
      <c r="F179" s="298"/>
      <c r="G179" s="298"/>
      <c r="H179" s="298"/>
      <c r="I179" s="298"/>
      <c r="J179" s="298"/>
      <c r="K179" s="298"/>
      <c r="L179" s="298"/>
      <c r="M179" s="298"/>
      <c r="N179" s="298"/>
      <c r="O179" s="298"/>
      <c r="P179" s="298"/>
      <c r="Q179" s="298"/>
      <c r="R179" s="298"/>
      <c r="S179" s="298"/>
      <c r="T179" s="298"/>
      <c r="U179" s="298"/>
      <c r="V179" s="298"/>
      <c r="W179" s="298"/>
      <c r="X179" s="300"/>
      <c r="Y179" s="86"/>
      <c r="Z179" s="310">
        <f>N(IF(V180="","",V180+AB172))</f>
        <v>0</v>
      </c>
      <c r="AA179" s="311"/>
      <c r="AB179" s="311"/>
      <c r="AC179" s="84"/>
      <c r="AD179" s="312">
        <f>N(IF(V180="","",V180))</f>
        <v>0</v>
      </c>
      <c r="AE179" s="314"/>
      <c r="AF179" s="314"/>
      <c r="AG179" s="329">
        <f>N(IF(V180="","",AD182/AM180))</f>
        <v>0</v>
      </c>
      <c r="AH179" s="322"/>
      <c r="AI179" s="322"/>
      <c r="AJ179" s="332">
        <f>SUM(AJ164,AD179)</f>
        <v>0</v>
      </c>
      <c r="AK179" s="332"/>
      <c r="AL179" s="333"/>
      <c r="AM179" s="87" t="s">
        <v>33</v>
      </c>
      <c r="AN179" s="66"/>
      <c r="AO179" s="57"/>
      <c r="AP179" s="57"/>
    </row>
    <row r="180" spans="1:42" ht="16.8" customHeight="1" thickBot="1" x14ac:dyDescent="0.25">
      <c r="A180" s="108"/>
      <c r="B180" s="108"/>
      <c r="C180" s="80"/>
      <c r="D180" s="290" t="str">
        <f>IF(OR(D178="X",COUNTA(E178)),(D176),"")</f>
        <v/>
      </c>
      <c r="E180" s="291"/>
      <c r="F180" s="296" t="str">
        <f>IF(AND(COUNT(D180),OR(F178="X",COUNTA(G178))),SUM(D176:G176),"")</f>
        <v/>
      </c>
      <c r="G180" s="291"/>
      <c r="H180" s="296" t="str">
        <f>IF(AND(COUNT(F180),OR(H178="X",COUNTA(I178))),SUM(D176:I176),"")</f>
        <v/>
      </c>
      <c r="I180" s="291"/>
      <c r="J180" s="296" t="str">
        <f>IF(AND(COUNT(H180),OR(J178="X",COUNTA(K178))),SUM(D176:K176),"")</f>
        <v/>
      </c>
      <c r="K180" s="291"/>
      <c r="L180" s="296" t="str">
        <f>IF(AND(COUNT(J180),OR(L178="X",COUNTA(M178))),SUM(D176:M176),"")</f>
        <v/>
      </c>
      <c r="M180" s="291"/>
      <c r="N180" s="296" t="str">
        <f>IF(AND(COUNT(L180),OR(N178="X",COUNTA(O178))),SUM(D176:O176),"")</f>
        <v/>
      </c>
      <c r="O180" s="291"/>
      <c r="P180" s="296" t="str">
        <f>IF(AND(COUNT(N180),OR(P178="X",COUNTA(Q178))),SUM(D176:Q176),"")</f>
        <v/>
      </c>
      <c r="Q180" s="291"/>
      <c r="R180" s="296" t="str">
        <f>IF(AND(COUNT(P180),OR(R178="X",COUNTA(S178))),SUM(D176:S176),"")</f>
        <v/>
      </c>
      <c r="S180" s="291"/>
      <c r="T180" s="296" t="str">
        <f>IF(AND(COUNT(R180),OR(T178="X",COUNTA(U178))),SUM(D176:U176),"")</f>
        <v/>
      </c>
      <c r="U180" s="291"/>
      <c r="V180" s="296" t="str">
        <f>IF(AND(COUNT(T180),OR(V178="X",COUNTA(W178))),SUM(D176:X176),"")</f>
        <v/>
      </c>
      <c r="W180" s="291"/>
      <c r="X180" s="324"/>
      <c r="Y180" s="88"/>
      <c r="Z180" s="327"/>
      <c r="AA180" s="328"/>
      <c r="AB180" s="328"/>
      <c r="AC180" s="84"/>
      <c r="AD180" s="315"/>
      <c r="AE180" s="314"/>
      <c r="AF180" s="314"/>
      <c r="AG180" s="330"/>
      <c r="AH180" s="331"/>
      <c r="AI180" s="331"/>
      <c r="AJ180" s="334"/>
      <c r="AK180" s="334"/>
      <c r="AL180" s="335"/>
      <c r="AM180" s="89">
        <f>N(IF(V180="",0,1))</f>
        <v>0</v>
      </c>
      <c r="AN180" s="66"/>
      <c r="AO180" s="57"/>
      <c r="AP180" s="57"/>
    </row>
    <row r="181" spans="1:42" ht="16.8" customHeight="1" x14ac:dyDescent="0.2">
      <c r="A181" s="108"/>
      <c r="B181" s="108"/>
      <c r="C181" s="80"/>
      <c r="D181" s="292"/>
      <c r="E181" s="293"/>
      <c r="F181" s="293"/>
      <c r="G181" s="293"/>
      <c r="H181" s="293"/>
      <c r="I181" s="293"/>
      <c r="J181" s="293"/>
      <c r="K181" s="293"/>
      <c r="L181" s="293"/>
      <c r="M181" s="293"/>
      <c r="N181" s="293"/>
      <c r="O181" s="293"/>
      <c r="P181" s="293"/>
      <c r="Q181" s="293"/>
      <c r="R181" s="293"/>
      <c r="S181" s="293"/>
      <c r="T181" s="293"/>
      <c r="U181" s="293"/>
      <c r="V181" s="293"/>
      <c r="W181" s="293"/>
      <c r="X181" s="325"/>
      <c r="Y181" s="90"/>
      <c r="Z181" s="301" t="s">
        <v>34</v>
      </c>
      <c r="AA181" s="302"/>
      <c r="AB181" s="302"/>
      <c r="AC181" s="84"/>
      <c r="AD181" s="301" t="s">
        <v>34</v>
      </c>
      <c r="AE181" s="303"/>
      <c r="AF181" s="303"/>
      <c r="AG181" s="304" t="s">
        <v>35</v>
      </c>
      <c r="AH181" s="305"/>
      <c r="AI181" s="305"/>
      <c r="AJ181" s="308" t="s">
        <v>36</v>
      </c>
      <c r="AK181" s="308"/>
      <c r="AL181" s="309"/>
      <c r="AM181" s="85"/>
      <c r="AN181" s="66"/>
      <c r="AO181" s="57"/>
      <c r="AP181" s="57"/>
    </row>
    <row r="182" spans="1:42" ht="16.8" customHeight="1" x14ac:dyDescent="0.2">
      <c r="A182" s="108"/>
      <c r="B182" s="108"/>
      <c r="C182" s="80"/>
      <c r="D182" s="292"/>
      <c r="E182" s="293"/>
      <c r="F182" s="293"/>
      <c r="G182" s="293"/>
      <c r="H182" s="293"/>
      <c r="I182" s="293"/>
      <c r="J182" s="293"/>
      <c r="K182" s="293"/>
      <c r="L182" s="293"/>
      <c r="M182" s="293"/>
      <c r="N182" s="293"/>
      <c r="O182" s="293"/>
      <c r="P182" s="293"/>
      <c r="Q182" s="293"/>
      <c r="R182" s="293"/>
      <c r="S182" s="293"/>
      <c r="T182" s="293"/>
      <c r="U182" s="293"/>
      <c r="V182" s="293"/>
      <c r="W182" s="293"/>
      <c r="X182" s="325"/>
      <c r="Y182" s="91"/>
      <c r="Z182" s="310">
        <f>Z179</f>
        <v>0</v>
      </c>
      <c r="AA182" s="311"/>
      <c r="AB182" s="311"/>
      <c r="AC182" s="84"/>
      <c r="AD182" s="312">
        <f>N(IF(V180="","",AD179))</f>
        <v>0</v>
      </c>
      <c r="AE182" s="314"/>
      <c r="AF182" s="314"/>
      <c r="AG182" s="316">
        <f>N(IF(V180="",AG167,AG167+1))</f>
        <v>0</v>
      </c>
      <c r="AH182" s="317"/>
      <c r="AI182" s="317"/>
      <c r="AJ182" s="319">
        <f>N(IF(V180="",AJ167,AJ179/AG182))</f>
        <v>0</v>
      </c>
      <c r="AK182" s="320"/>
      <c r="AL182" s="321"/>
      <c r="AM182" s="92"/>
      <c r="AN182" s="66"/>
      <c r="AO182" s="57"/>
      <c r="AP182" s="57"/>
    </row>
    <row r="183" spans="1:42" ht="16.8" customHeight="1" thickBot="1" x14ac:dyDescent="0.25">
      <c r="A183" s="108"/>
      <c r="B183" s="108"/>
      <c r="C183" s="80"/>
      <c r="D183" s="294"/>
      <c r="E183" s="295"/>
      <c r="F183" s="295"/>
      <c r="G183" s="295"/>
      <c r="H183" s="295"/>
      <c r="I183" s="295"/>
      <c r="J183" s="295"/>
      <c r="K183" s="295"/>
      <c r="L183" s="295"/>
      <c r="M183" s="295"/>
      <c r="N183" s="295"/>
      <c r="O183" s="295"/>
      <c r="P183" s="295"/>
      <c r="Q183" s="295"/>
      <c r="R183" s="295"/>
      <c r="S183" s="295"/>
      <c r="T183" s="295"/>
      <c r="U183" s="295"/>
      <c r="V183" s="295"/>
      <c r="W183" s="295"/>
      <c r="X183" s="326"/>
      <c r="Y183" s="91"/>
      <c r="Z183" s="312"/>
      <c r="AA183" s="313"/>
      <c r="AB183" s="313"/>
      <c r="AC183" s="84"/>
      <c r="AD183" s="315"/>
      <c r="AE183" s="314"/>
      <c r="AF183" s="314"/>
      <c r="AG183" s="318"/>
      <c r="AH183" s="317"/>
      <c r="AI183" s="317"/>
      <c r="AJ183" s="322"/>
      <c r="AK183" s="322"/>
      <c r="AL183" s="323"/>
      <c r="AM183" s="92"/>
      <c r="AN183" s="66"/>
      <c r="AO183" s="57"/>
      <c r="AP183" s="57"/>
    </row>
    <row r="184" spans="1:42" ht="16.8" customHeight="1" x14ac:dyDescent="0.2">
      <c r="A184" s="108"/>
      <c r="B184" s="108"/>
      <c r="C184" s="93"/>
      <c r="D184" s="94">
        <f>N(IF(D178="","",VLOOKUP(D178,$A$2:$B$18,2,0)))</f>
        <v>0</v>
      </c>
      <c r="E184" s="94">
        <f>N(IF(E178="","",VLOOKUP(E178,$A$9:$B$20,2,0)))</f>
        <v>0</v>
      </c>
      <c r="F184" s="94">
        <f>N(IF(F178="","",VLOOKUP(F178,$A$2:$B$18,2,0)))</f>
        <v>0</v>
      </c>
      <c r="G184" s="94">
        <f>N(IF(G178="","",VLOOKUP(G178,$A$9:$B$20,2,0)))</f>
        <v>0</v>
      </c>
      <c r="H184" s="94">
        <f>N(IF(H178="","",VLOOKUP(H178,$A$2:$B$18,2,0)))</f>
        <v>0</v>
      </c>
      <c r="I184" s="94">
        <f>N(IF(I178="","",VLOOKUP(I178,$A$9:$B$20,2,0)))</f>
        <v>0</v>
      </c>
      <c r="J184" s="94">
        <f>N(IF(J178="","",VLOOKUP(J178,$A$2:$B$18,2,0)))</f>
        <v>0</v>
      </c>
      <c r="K184" s="94">
        <f>N(IF(K178="","",VLOOKUP(K178,$A$9:$B$20,2,0)))</f>
        <v>0</v>
      </c>
      <c r="L184" s="94">
        <f>N(IF(L178="","",VLOOKUP(L178,$A$2:$B$18,2,0)))</f>
        <v>0</v>
      </c>
      <c r="M184" s="94">
        <f>N(IF(M178="","",VLOOKUP(M178,$A$9:$B$20,2,0)))</f>
        <v>0</v>
      </c>
      <c r="N184" s="94">
        <f>N(IF(N178="","",VLOOKUP(N178,$A$2:$B$18,2,0)))</f>
        <v>0</v>
      </c>
      <c r="O184" s="94">
        <f>N(IF(O178="","",VLOOKUP(O178,$A$9:$B$20,2,0)))</f>
        <v>0</v>
      </c>
      <c r="P184" s="94">
        <f>N(IF(P178="","",VLOOKUP(P178,$A$2:$B$18,2,0)))</f>
        <v>0</v>
      </c>
      <c r="Q184" s="94">
        <f>N(IF(Q178="","",VLOOKUP(Q178,$A$9:$B$20,2,0)))</f>
        <v>0</v>
      </c>
      <c r="R184" s="94">
        <f>N(IF(R178="","",VLOOKUP(R178,$A$2:$B$18,2,0)))</f>
        <v>0</v>
      </c>
      <c r="S184" s="94">
        <f>N(IF(S178="","",VLOOKUP(S178,$A$9:$B$20,2,0)))</f>
        <v>0</v>
      </c>
      <c r="T184" s="94">
        <f>N(IF(T178="","",VLOOKUP(T178,$A$2:$B$18,2,0)))</f>
        <v>0</v>
      </c>
      <c r="U184" s="94">
        <f>N(IF(U178="","",VLOOKUP(U178,$A$9:$B$20,2,0)))</f>
        <v>0</v>
      </c>
      <c r="V184" s="94">
        <f>N(IF(V178="","",VLOOKUP(V178,$A$2:$B$18,2,0)))</f>
        <v>0</v>
      </c>
      <c r="W184" s="94">
        <f>N(IF(W178="","",VLOOKUP(W178,$A$2:$B$20,2,0)))</f>
        <v>0</v>
      </c>
      <c r="X184" s="94">
        <f>N(IF(X178="","",VLOOKUP(X178,$A$2:$B$20,2,0)))</f>
        <v>0</v>
      </c>
      <c r="Y184" s="95"/>
      <c r="Z184" s="95"/>
      <c r="AA184" s="95"/>
      <c r="AB184" s="95"/>
      <c r="AC184" s="96"/>
      <c r="AD184" s="97"/>
      <c r="AE184" s="97"/>
      <c r="AF184" s="97"/>
      <c r="AG184" s="97"/>
      <c r="AH184" s="97"/>
      <c r="AI184" s="97"/>
      <c r="AJ184" s="98"/>
      <c r="AK184" s="98"/>
      <c r="AL184" s="98"/>
      <c r="AM184" s="97"/>
      <c r="AN184" s="99"/>
      <c r="AO184" s="57"/>
      <c r="AP184" s="57"/>
    </row>
    <row r="185" spans="1:42" ht="16.8" customHeight="1" x14ac:dyDescent="0.2">
      <c r="A185" s="108"/>
      <c r="B185" s="108"/>
      <c r="C185" s="100"/>
      <c r="D185" s="336">
        <f>IF(AND(NOT(E187="/"),NOT(D187="X"),NOT(D193+E193&gt;9)),D193+E193,IF(AND(E187="/",NOT(F187="X")),F193+10,IF(AND(E187="/",F187="X"),20,IF(AND(D187="X",NOT(G187="/"),NOT(F187="X")),F193+G193+10,IF(AND(D187="X",G187="/"),20,IF(AND(D187="X",(F187="X"),NOT(H187="X")),H193+20,IF(AND(D187="X",F187="X",H187="X"),30,0)))))))</f>
        <v>0</v>
      </c>
      <c r="E185" s="336"/>
      <c r="F185" s="336">
        <f>IF(AND(NOT(G187="/"),NOT(F187="X"),NOT(F193+G193&gt;9)),F193+G193,IF(AND(G187="/",NOT(H187="X")),H193+10,IF(AND(G187="/",H187="X"),20,IF(AND(F187="X",NOT(I187="/"),NOT(H187="X")),H193+I193+10,IF(AND(F187="X",I187="/"),20,IF(AND(F187="X",(H187="X"),NOT(J187="X")),J193+20,IF(AND(F187="X",H187="X",J187="X"),30,0)))))))</f>
        <v>0</v>
      </c>
      <c r="G185" s="336"/>
      <c r="H185" s="336">
        <f>IF(AND(NOT(I187="/"),NOT(H187="X"),NOT(H193+I193&gt;9)),H193+I193,IF(AND(I187="/",NOT(J187="X")),J193+10,IF(AND(I187="/",J187="X"),20,IF(AND(H187="X",NOT(K187="/"),NOT(J187="X")),J193+K193+10,IF(AND(H187="X",K187="/"),20,IF(AND(H187="X",(J187="X"),NOT(L187="X")),L193+20,IF(AND(H187="X",J187="X",L187="X"),30,0)))))))</f>
        <v>0</v>
      </c>
      <c r="I185" s="336"/>
      <c r="J185" s="336">
        <f>IF(AND(NOT(K187="/"),NOT(J187="X"),NOT(J193+K193&gt;9)),J193+K193,IF(AND(K187="/",NOT(L187="X")),L193+10,IF(AND(K187="/",L187="X"),20,IF(AND(J187="X",NOT(M187="/"),NOT(L187="X")),L193+M193+10,IF(AND(J187="X",M187="/"),20,IF(AND(J187="X",(L187="X"),NOT(N187="X")),N193+20,IF(AND(J187="X",L187="X",N187="X"),30,0)))))))</f>
        <v>0</v>
      </c>
      <c r="K185" s="336"/>
      <c r="L185" s="336">
        <f>IF(AND(NOT(M187="/"),NOT(L187="X"),NOT(L193+M193&gt;9)),L193+M193,IF(AND(M187="/",NOT(N187="X")),N193+10,IF(AND(M187="/",N187="X"),20,IF(AND(L187="X",NOT(O187="/"),NOT(N187="X")),N193+O193+10,IF(AND(L187="X",O187="/"),20,IF(AND(L187="X",(N187="X"),NOT(P187="X")),P193+20,IF(AND(L187="X",N187="X",P187="X"),30,0)))))))</f>
        <v>0</v>
      </c>
      <c r="M185" s="336"/>
      <c r="N185" s="336">
        <f>IF(AND(NOT(O187="/"),NOT(N187="X"),NOT(N193+O193&gt;9)),N193+O193,IF(AND(O187="/",NOT(P187="X")),P193+10,IF(AND(O187="/",P187="X"),20,IF(AND(N187="X",NOT(Q187="/"),NOT(P187="X")),P193+Q193+10,IF(AND(N187="X",Q187="/"),20,IF(AND(N187="X",(P187="X"),NOT(R187="X")),R193+20,IF(AND(N187="X",P187="X",R187="X"),30,0)))))))</f>
        <v>0</v>
      </c>
      <c r="O185" s="336"/>
      <c r="P185" s="336">
        <f>IF(AND(NOT(Q187="/"),NOT(P187="X"),NOT(P193+Q193&gt;9)),P193+Q193,IF(AND(Q187="/",NOT(R187="X")),R193+10,IF(AND(Q187="/",R187="X"),20,IF(AND(P187="X",NOT(S187="/"),NOT(R187="X")),R193+S193+10,IF(AND(P187="X",S187="/"),20,IF(AND(P187="X",(R187="X"),NOT(T187="X")),T193+20,IF(AND(P187="X",R187="X",T187="X"),30,0)))))))</f>
        <v>0</v>
      </c>
      <c r="Q185" s="336"/>
      <c r="R185" s="336">
        <f>IF(AND(NOT(S187="/"),NOT(R187="X"),NOT(R193+S193&gt;9)),R193+S193,IF(AND(S187="/",NOT(T187="X")),T193+10,IF(AND(S187="/",T187="X"),20,IF(AND(R187="X",NOT(U187="/"),NOT(T187="X")),T193+U193+10,IF(AND(R187="X",U187="/"),20,IF(AND(R187="X",(T187="X"),NOT(V187="X")),V193+20,IF(AND(R187="X",T187="X",V187="X"),30,0)))))))</f>
        <v>0</v>
      </c>
      <c r="S185" s="336"/>
      <c r="T185" s="336">
        <f>IF(AND(NOT(U187="/"),NOT(T187="X"),NOT(T193+U193&gt;9)),T193+U193,IF(AND(U187="/",NOT(V187="X")),V193+10,IF(AND(U187="/",V187="X"),20,IF(AND(T187="X",NOT(V187="X"),NOT(W187="X"),NOT(W187="/")),V193+W193+10,IF(AND(T187="X",NOT(V187="X"),W187="/"),20,IF(AND(T187="X",(V187="X"),NOT(W187="X")),W193+20,IF(AND(T187="X",V187="X",W187="X"),30,0)))))))</f>
        <v>0</v>
      </c>
      <c r="U185" s="336"/>
      <c r="V185" s="336">
        <f>IF(AND(NOT(V187="X"),NOT(W187="/"),NOT(V193+W193&gt;9)),V193+W193,IF(AND(W187="/",NOT(X187="X")),X193+10,IF(AND(W187="/",X187="X"),20,IF(AND(V187="X",NOT(W187="X"),NOT(X187="/"),NOT(W193+X193&gt;9)),W193+X193+10,IF(AND(V187="X",X187="/"),20,IF(AND(V187="X",(W187="X"),NOT(X187="X")),X193+20,IF(AND(V187="X",W187="X",X187="X"),30,0)))))))</f>
        <v>0</v>
      </c>
      <c r="W185" s="336"/>
      <c r="X185" s="336"/>
      <c r="Y185" s="101"/>
      <c r="Z185" s="101"/>
      <c r="AA185" s="101"/>
      <c r="AB185" s="101"/>
      <c r="AC185" s="102"/>
      <c r="AD185" s="103"/>
      <c r="AE185" s="103"/>
      <c r="AF185" s="103"/>
      <c r="AG185" s="103"/>
      <c r="AH185" s="103"/>
      <c r="AI185" s="103"/>
      <c r="AJ185" s="104"/>
      <c r="AK185" s="104"/>
      <c r="AL185" s="104"/>
      <c r="AM185" s="103"/>
      <c r="AN185" s="105"/>
      <c r="AO185" s="57"/>
      <c r="AP185" s="57"/>
    </row>
    <row r="186" spans="1:42" ht="16.8" customHeight="1" thickBot="1" x14ac:dyDescent="0.25">
      <c r="A186" s="108"/>
      <c r="B186" s="108"/>
      <c r="C186" s="80"/>
      <c r="D186" s="264">
        <v>1</v>
      </c>
      <c r="E186" s="259"/>
      <c r="F186" s="259">
        <v>2</v>
      </c>
      <c r="G186" s="259"/>
      <c r="H186" s="259">
        <v>3</v>
      </c>
      <c r="I186" s="259"/>
      <c r="J186" s="259">
        <v>4</v>
      </c>
      <c r="K186" s="259"/>
      <c r="L186" s="259">
        <v>5</v>
      </c>
      <c r="M186" s="259"/>
      <c r="N186" s="259">
        <v>6</v>
      </c>
      <c r="O186" s="259"/>
      <c r="P186" s="259">
        <v>7</v>
      </c>
      <c r="Q186" s="259"/>
      <c r="R186" s="259">
        <v>8</v>
      </c>
      <c r="S186" s="259"/>
      <c r="T186" s="259">
        <v>9</v>
      </c>
      <c r="U186" s="259"/>
      <c r="V186" s="259">
        <v>10</v>
      </c>
      <c r="W186" s="259"/>
      <c r="X186" s="260"/>
      <c r="Y186" s="81"/>
      <c r="Z186" s="261" t="s">
        <v>28</v>
      </c>
      <c r="AA186" s="262"/>
      <c r="AB186" s="262"/>
      <c r="AC186" s="65"/>
      <c r="AD186" s="261" t="s">
        <v>29</v>
      </c>
      <c r="AE186" s="261"/>
      <c r="AF186" s="261"/>
      <c r="AG186" s="261"/>
      <c r="AH186" s="261"/>
      <c r="AI186" s="261"/>
      <c r="AJ186" s="262"/>
      <c r="AK186" s="262"/>
      <c r="AL186" s="262"/>
      <c r="AM186" s="82"/>
      <c r="AN186" s="66"/>
      <c r="AO186" s="57"/>
      <c r="AP186" s="57"/>
    </row>
    <row r="187" spans="1:42" ht="16.8" customHeight="1" x14ac:dyDescent="0.2">
      <c r="A187" s="108"/>
      <c r="B187" s="108"/>
      <c r="C187" s="80"/>
      <c r="D187" s="306"/>
      <c r="E187" s="297"/>
      <c r="F187" s="297"/>
      <c r="G187" s="297"/>
      <c r="H187" s="297"/>
      <c r="I187" s="297"/>
      <c r="J187" s="297"/>
      <c r="K187" s="297"/>
      <c r="L187" s="297"/>
      <c r="M187" s="297"/>
      <c r="N187" s="297"/>
      <c r="O187" s="297"/>
      <c r="P187" s="297"/>
      <c r="Q187" s="297"/>
      <c r="R187" s="297"/>
      <c r="S187" s="297"/>
      <c r="T187" s="297"/>
      <c r="U187" s="297"/>
      <c r="V187" s="297"/>
      <c r="W187" s="297"/>
      <c r="X187" s="299"/>
      <c r="Y187" s="81"/>
      <c r="Z187" s="301" t="s">
        <v>30</v>
      </c>
      <c r="AA187" s="302"/>
      <c r="AB187" s="302"/>
      <c r="AC187" s="84"/>
      <c r="AD187" s="301" t="s">
        <v>30</v>
      </c>
      <c r="AE187" s="303"/>
      <c r="AF187" s="303"/>
      <c r="AG187" s="304" t="s">
        <v>31</v>
      </c>
      <c r="AH187" s="305"/>
      <c r="AI187" s="305"/>
      <c r="AJ187" s="308" t="s">
        <v>32</v>
      </c>
      <c r="AK187" s="308"/>
      <c r="AL187" s="309"/>
      <c r="AM187" s="85"/>
      <c r="AN187" s="66"/>
      <c r="AO187" s="57"/>
      <c r="AP187" s="57"/>
    </row>
    <row r="188" spans="1:42" ht="16.8" customHeight="1" thickBot="1" x14ac:dyDescent="0.25">
      <c r="A188" s="108"/>
      <c r="B188" s="108"/>
      <c r="C188" s="80"/>
      <c r="D188" s="307"/>
      <c r="E188" s="298"/>
      <c r="F188" s="298"/>
      <c r="G188" s="298"/>
      <c r="H188" s="298"/>
      <c r="I188" s="298"/>
      <c r="J188" s="298"/>
      <c r="K188" s="298"/>
      <c r="L188" s="298"/>
      <c r="M188" s="298"/>
      <c r="N188" s="298"/>
      <c r="O188" s="298"/>
      <c r="P188" s="298"/>
      <c r="Q188" s="298"/>
      <c r="R188" s="298"/>
      <c r="S188" s="298"/>
      <c r="T188" s="298"/>
      <c r="U188" s="298"/>
      <c r="V188" s="298"/>
      <c r="W188" s="298"/>
      <c r="X188" s="300"/>
      <c r="Y188" s="86"/>
      <c r="Z188" s="310">
        <f>N(IF(V189="","",V189+AB172))</f>
        <v>0</v>
      </c>
      <c r="AA188" s="311"/>
      <c r="AB188" s="311"/>
      <c r="AC188" s="84"/>
      <c r="AD188" s="312">
        <f>N(IF(V189="","",V189))</f>
        <v>0</v>
      </c>
      <c r="AE188" s="314"/>
      <c r="AF188" s="314"/>
      <c r="AG188" s="329">
        <f>N(IF(V189="","",AD191/AM189))</f>
        <v>0</v>
      </c>
      <c r="AH188" s="322"/>
      <c r="AI188" s="322"/>
      <c r="AJ188" s="332">
        <f>SUM(AJ179,AD188)</f>
        <v>0</v>
      </c>
      <c r="AK188" s="332"/>
      <c r="AL188" s="333"/>
      <c r="AM188" s="87" t="s">
        <v>33</v>
      </c>
      <c r="AN188" s="66"/>
      <c r="AO188" s="57"/>
      <c r="AP188" s="57"/>
    </row>
    <row r="189" spans="1:42" ht="16.8" customHeight="1" thickBot="1" x14ac:dyDescent="0.25">
      <c r="A189" s="108"/>
      <c r="B189" s="108"/>
      <c r="C189" s="80"/>
      <c r="D189" s="290" t="str">
        <f>IF(OR(D187="X",COUNTA(E187)),(D185),"")</f>
        <v/>
      </c>
      <c r="E189" s="291"/>
      <c r="F189" s="296" t="str">
        <f>IF(AND(COUNT(D189),OR(F187="X",COUNTA(G187))),SUM(D185:G185),"")</f>
        <v/>
      </c>
      <c r="G189" s="291"/>
      <c r="H189" s="296" t="str">
        <f>IF(AND(COUNT(F189),OR(H187="X",COUNTA(I187))),SUM(D185:I185),"")</f>
        <v/>
      </c>
      <c r="I189" s="291"/>
      <c r="J189" s="296" t="str">
        <f>IF(AND(COUNT(H189),OR(J187="X",COUNTA(K187))),SUM(D185:K185),"")</f>
        <v/>
      </c>
      <c r="K189" s="291"/>
      <c r="L189" s="296" t="str">
        <f>IF(AND(COUNT(J189),OR(L187="X",COUNTA(M187))),SUM(D185:M185),"")</f>
        <v/>
      </c>
      <c r="M189" s="291"/>
      <c r="N189" s="296" t="str">
        <f>IF(AND(COUNT(L189),OR(N187="X",COUNTA(O187))),SUM(D185:O185),"")</f>
        <v/>
      </c>
      <c r="O189" s="291"/>
      <c r="P189" s="296" t="str">
        <f>IF(AND(COUNT(N189),OR(P187="X",COUNTA(Q187))),SUM(D185:Q185),"")</f>
        <v/>
      </c>
      <c r="Q189" s="291"/>
      <c r="R189" s="296" t="str">
        <f>IF(AND(COUNT(P189),OR(R187="X",COUNTA(S187))),SUM(D185:S185),"")</f>
        <v/>
      </c>
      <c r="S189" s="291"/>
      <c r="T189" s="296" t="str">
        <f>IF(AND(COUNT(R189),OR(T187="X",COUNTA(U187))),SUM(D185:U185),"")</f>
        <v/>
      </c>
      <c r="U189" s="291"/>
      <c r="V189" s="296" t="str">
        <f>IF(AND(COUNT(T189),OR(V187="X",COUNTA(W187))),SUM(D185:X185),"")</f>
        <v/>
      </c>
      <c r="W189" s="291"/>
      <c r="X189" s="324"/>
      <c r="Y189" s="88"/>
      <c r="Z189" s="327"/>
      <c r="AA189" s="328"/>
      <c r="AB189" s="328"/>
      <c r="AC189" s="84"/>
      <c r="AD189" s="315"/>
      <c r="AE189" s="314"/>
      <c r="AF189" s="314"/>
      <c r="AG189" s="330"/>
      <c r="AH189" s="331"/>
      <c r="AI189" s="331"/>
      <c r="AJ189" s="334"/>
      <c r="AK189" s="334"/>
      <c r="AL189" s="335"/>
      <c r="AM189" s="89">
        <f>N(IF(V189="",AM180,AM180+1))</f>
        <v>0</v>
      </c>
      <c r="AN189" s="66"/>
      <c r="AO189" s="57"/>
      <c r="AP189" s="57"/>
    </row>
    <row r="190" spans="1:42" ht="16.8" customHeight="1" x14ac:dyDescent="0.2">
      <c r="A190" s="108"/>
      <c r="B190" s="108"/>
      <c r="C190" s="80"/>
      <c r="D190" s="292"/>
      <c r="E190" s="293"/>
      <c r="F190" s="293"/>
      <c r="G190" s="293"/>
      <c r="H190" s="293"/>
      <c r="I190" s="293"/>
      <c r="J190" s="293"/>
      <c r="K190" s="293"/>
      <c r="L190" s="293"/>
      <c r="M190" s="293"/>
      <c r="N190" s="293"/>
      <c r="O190" s="293"/>
      <c r="P190" s="293"/>
      <c r="Q190" s="293"/>
      <c r="R190" s="293"/>
      <c r="S190" s="293"/>
      <c r="T190" s="293"/>
      <c r="U190" s="293"/>
      <c r="V190" s="293"/>
      <c r="W190" s="293"/>
      <c r="X190" s="325"/>
      <c r="Y190" s="90"/>
      <c r="Z190" s="301" t="s">
        <v>34</v>
      </c>
      <c r="AA190" s="302"/>
      <c r="AB190" s="302"/>
      <c r="AC190" s="84"/>
      <c r="AD190" s="301" t="s">
        <v>34</v>
      </c>
      <c r="AE190" s="303"/>
      <c r="AF190" s="303"/>
      <c r="AG190" s="304" t="s">
        <v>35</v>
      </c>
      <c r="AH190" s="305"/>
      <c r="AI190" s="305"/>
      <c r="AJ190" s="308" t="s">
        <v>36</v>
      </c>
      <c r="AK190" s="308"/>
      <c r="AL190" s="309"/>
      <c r="AM190" s="85"/>
      <c r="AN190" s="66"/>
      <c r="AO190" s="57"/>
      <c r="AP190" s="57"/>
    </row>
    <row r="191" spans="1:42" ht="16.8" customHeight="1" x14ac:dyDescent="0.2">
      <c r="A191" s="108"/>
      <c r="B191" s="108"/>
      <c r="C191" s="80"/>
      <c r="D191" s="292"/>
      <c r="E191" s="293"/>
      <c r="F191" s="293"/>
      <c r="G191" s="293"/>
      <c r="H191" s="293"/>
      <c r="I191" s="293"/>
      <c r="J191" s="293"/>
      <c r="K191" s="293"/>
      <c r="L191" s="293"/>
      <c r="M191" s="293"/>
      <c r="N191" s="293"/>
      <c r="O191" s="293"/>
      <c r="P191" s="293"/>
      <c r="Q191" s="293"/>
      <c r="R191" s="293"/>
      <c r="S191" s="293"/>
      <c r="T191" s="293"/>
      <c r="U191" s="293"/>
      <c r="V191" s="293"/>
      <c r="W191" s="293"/>
      <c r="X191" s="325"/>
      <c r="Y191" s="91"/>
      <c r="Z191" s="310">
        <f>SUM(Z182,Z188)</f>
        <v>0</v>
      </c>
      <c r="AA191" s="311"/>
      <c r="AB191" s="311"/>
      <c r="AC191" s="84"/>
      <c r="AD191" s="312">
        <f>N(IF(AD188="","",IF(V189=1,AD188,AD188+AD182)))</f>
        <v>0</v>
      </c>
      <c r="AE191" s="314"/>
      <c r="AF191" s="314"/>
      <c r="AG191" s="316">
        <f>N(IF(V189="",AG182,AG182+1))</f>
        <v>0</v>
      </c>
      <c r="AH191" s="317"/>
      <c r="AI191" s="317"/>
      <c r="AJ191" s="319">
        <f>N(IF(V189="",AJ182,AJ188/AG191))</f>
        <v>0</v>
      </c>
      <c r="AK191" s="320"/>
      <c r="AL191" s="321"/>
      <c r="AM191" s="92"/>
      <c r="AN191" s="66"/>
      <c r="AO191" s="57"/>
      <c r="AP191" s="57"/>
    </row>
    <row r="192" spans="1:42" ht="16.8" customHeight="1" thickBot="1" x14ac:dyDescent="0.25">
      <c r="A192" s="108"/>
      <c r="B192" s="108"/>
      <c r="C192" s="80"/>
      <c r="D192" s="294"/>
      <c r="E192" s="295"/>
      <c r="F192" s="295"/>
      <c r="G192" s="295"/>
      <c r="H192" s="295"/>
      <c r="I192" s="295"/>
      <c r="J192" s="295"/>
      <c r="K192" s="295"/>
      <c r="L192" s="295"/>
      <c r="M192" s="295"/>
      <c r="N192" s="295"/>
      <c r="O192" s="295"/>
      <c r="P192" s="295"/>
      <c r="Q192" s="295"/>
      <c r="R192" s="295"/>
      <c r="S192" s="295"/>
      <c r="T192" s="295"/>
      <c r="U192" s="295"/>
      <c r="V192" s="295"/>
      <c r="W192" s="295"/>
      <c r="X192" s="326"/>
      <c r="Y192" s="91"/>
      <c r="Z192" s="312"/>
      <c r="AA192" s="313"/>
      <c r="AB192" s="313"/>
      <c r="AC192" s="84"/>
      <c r="AD192" s="315"/>
      <c r="AE192" s="314"/>
      <c r="AF192" s="314"/>
      <c r="AG192" s="318"/>
      <c r="AH192" s="317"/>
      <c r="AI192" s="317"/>
      <c r="AJ192" s="322"/>
      <c r="AK192" s="322"/>
      <c r="AL192" s="323"/>
      <c r="AM192" s="92"/>
      <c r="AN192" s="66"/>
      <c r="AO192" s="57"/>
      <c r="AP192" s="57"/>
    </row>
    <row r="193" spans="1:42" ht="16.8" customHeight="1" x14ac:dyDescent="0.2">
      <c r="A193" s="108"/>
      <c r="B193" s="108"/>
      <c r="C193" s="93"/>
      <c r="D193" s="94">
        <f>N(IF(D187="","",VLOOKUP(D187,$A$2:$B$18,2,0)))</f>
        <v>0</v>
      </c>
      <c r="E193" s="94">
        <f>N(IF(E187="","",VLOOKUP(E187,$A$9:$B$20,2,0)))</f>
        <v>0</v>
      </c>
      <c r="F193" s="94">
        <f>N(IF(F187="","",VLOOKUP(F187,$A$2:$B$18,2,0)))</f>
        <v>0</v>
      </c>
      <c r="G193" s="94">
        <f>N(IF(G187="","",VLOOKUP(G187,$A$9:$B$20,2,0)))</f>
        <v>0</v>
      </c>
      <c r="H193" s="94">
        <f>N(IF(H187="","",VLOOKUP(H187,$A$2:$B$18,2,0)))</f>
        <v>0</v>
      </c>
      <c r="I193" s="94">
        <f>N(IF(I187="","",VLOOKUP(I187,$A$9:$B$20,2,0)))</f>
        <v>0</v>
      </c>
      <c r="J193" s="94">
        <f>N(IF(J187="","",VLOOKUP(J187,$A$2:$B$18,2,0)))</f>
        <v>0</v>
      </c>
      <c r="K193" s="94">
        <f>N(IF(K187="","",VLOOKUP(K187,$A$9:$B$20,2,0)))</f>
        <v>0</v>
      </c>
      <c r="L193" s="94">
        <f>N(IF(L187="","",VLOOKUP(L187,$A$2:$B$18,2,0)))</f>
        <v>0</v>
      </c>
      <c r="M193" s="94">
        <f>N(IF(M187="","",VLOOKUP(M187,$A$9:$B$20,2,0)))</f>
        <v>0</v>
      </c>
      <c r="N193" s="94">
        <f>N(IF(N187="","",VLOOKUP(N187,$A$2:$B$18,2,0)))</f>
        <v>0</v>
      </c>
      <c r="O193" s="94">
        <f>N(IF(O187="","",VLOOKUP(O187,$A$9:$B$20,2,0)))</f>
        <v>0</v>
      </c>
      <c r="P193" s="94">
        <f>N(IF(P187="","",VLOOKUP(P187,$A$2:$B$18,2,0)))</f>
        <v>0</v>
      </c>
      <c r="Q193" s="94">
        <f>N(IF(Q187="","",VLOOKUP(Q187,$A$9:$B$20,2,0)))</f>
        <v>0</v>
      </c>
      <c r="R193" s="94">
        <f>N(IF(R187="","",VLOOKUP(R187,$A$2:$B$18,2,0)))</f>
        <v>0</v>
      </c>
      <c r="S193" s="94">
        <f>N(IF(S187="","",VLOOKUP(S187,$A$9:$B$20,2,0)))</f>
        <v>0</v>
      </c>
      <c r="T193" s="94">
        <f>N(IF(T187="","",VLOOKUP(T187,$A$2:$B$18,2,0)))</f>
        <v>0</v>
      </c>
      <c r="U193" s="94">
        <f>N(IF(U187="","",VLOOKUP(U187,$A$9:$B$20,2,0)))</f>
        <v>0</v>
      </c>
      <c r="V193" s="94">
        <f>N(IF(V187="","",VLOOKUP(V187,$A$2:$B$18,2,0)))</f>
        <v>0</v>
      </c>
      <c r="W193" s="94">
        <f>N(IF(W187="","",VLOOKUP(W187,$A$2:$B$20,2,0)))</f>
        <v>0</v>
      </c>
      <c r="X193" s="94">
        <f>N(IF(X187="","",VLOOKUP(X187,$A$2:$B$20,2,0)))</f>
        <v>0</v>
      </c>
      <c r="Y193" s="95"/>
      <c r="Z193" s="95"/>
      <c r="AA193" s="95"/>
      <c r="AB193" s="95"/>
      <c r="AC193" s="96"/>
      <c r="AD193" s="97"/>
      <c r="AE193" s="97"/>
      <c r="AF193" s="97"/>
      <c r="AG193" s="97"/>
      <c r="AH193" s="97"/>
      <c r="AI193" s="97"/>
      <c r="AJ193" s="98"/>
      <c r="AK193" s="98"/>
      <c r="AL193" s="98"/>
      <c r="AM193" s="97"/>
      <c r="AN193" s="99"/>
      <c r="AO193" s="57"/>
      <c r="AP193" s="57"/>
    </row>
    <row r="194" spans="1:42" ht="16.8" customHeight="1" x14ac:dyDescent="0.2">
      <c r="A194" s="108"/>
      <c r="B194" s="108"/>
      <c r="C194" s="100"/>
      <c r="D194" s="336">
        <f>IF(AND(NOT(E196="/"),NOT(D196="X"),NOT(D202+E202&gt;9)),D202+E202,IF(AND(E196="/",NOT(F196="X")),F202+10,IF(AND(E196="/",F196="X"),20,IF(AND(D196="X",NOT(G196="/"),NOT(F196="X")),F202+G202+10,IF(AND(D196="X",G196="/"),20,IF(AND(D196="X",(F196="X"),NOT(H196="X")),H202+20,IF(AND(D196="X",F196="X",H196="X"),30,0)))))))</f>
        <v>0</v>
      </c>
      <c r="E194" s="336"/>
      <c r="F194" s="336">
        <f>IF(AND(NOT(G196="/"),NOT(F196="X"),NOT(F202+G202&gt;9)),F202+G202,IF(AND(G196="/",NOT(H196="X")),H202+10,IF(AND(G196="/",H196="X"),20,IF(AND(F196="X",NOT(I196="/"),NOT(H196="X")),H202+I202+10,IF(AND(F196="X",I196="/"),20,IF(AND(F196="X",(H196="X"),NOT(J196="X")),J202+20,IF(AND(F196="X",H196="X",J196="X"),30,0)))))))</f>
        <v>0</v>
      </c>
      <c r="G194" s="336"/>
      <c r="H194" s="336">
        <f>IF(AND(NOT(I196="/"),NOT(H196="X"),NOT(H202+I202&gt;9)),H202+I202,IF(AND(I196="/",NOT(J196="X")),J202+10,IF(AND(I196="/",J196="X"),20,IF(AND(H196="X",NOT(K196="/"),NOT(J196="X")),J202+K202+10,IF(AND(H196="X",K196="/"),20,IF(AND(H196="X",(J196="X"),NOT(L196="X")),L202+20,IF(AND(H196="X",J196="X",L196="X"),30,0)))))))</f>
        <v>0</v>
      </c>
      <c r="I194" s="336"/>
      <c r="J194" s="336">
        <f>IF(AND(NOT(K196="/"),NOT(J196="X"),NOT(J202+K202&gt;9)),J202+K202,IF(AND(K196="/",NOT(L196="X")),L202+10,IF(AND(K196="/",L196="X"),20,IF(AND(J196="X",NOT(M196="/"),NOT(L196="X")),L202+M202+10,IF(AND(J196="X",M196="/"),20,IF(AND(J196="X",(L196="X"),NOT(N196="X")),N202+20,IF(AND(J196="X",L196="X",N196="X"),30,0)))))))</f>
        <v>0</v>
      </c>
      <c r="K194" s="336"/>
      <c r="L194" s="336">
        <f>IF(AND(NOT(M196="/"),NOT(L196="X"),NOT(L202+M202&gt;9)),L202+M202,IF(AND(M196="/",NOT(N196="X")),N202+10,IF(AND(M196="/",N196="X"),20,IF(AND(L196="X",NOT(O196="/"),NOT(N196="X")),N202+O202+10,IF(AND(L196="X",O196="/"),20,IF(AND(L196="X",(N196="X"),NOT(P196="X")),P202+20,IF(AND(L196="X",N196="X",P196="X"),30,0)))))))</f>
        <v>0</v>
      </c>
      <c r="M194" s="336"/>
      <c r="N194" s="336">
        <f>IF(AND(NOT(O196="/"),NOT(N196="X"),NOT(N202+O202&gt;9)),N202+O202,IF(AND(O196="/",NOT(P196="X")),P202+10,IF(AND(O196="/",P196="X"),20,IF(AND(N196="X",NOT(Q196="/"),NOT(P196="X")),P202+Q202+10,IF(AND(N196="X",Q196="/"),20,IF(AND(N196="X",(P196="X"),NOT(R196="X")),R202+20,IF(AND(N196="X",P196="X",R196="X"),30,0)))))))</f>
        <v>0</v>
      </c>
      <c r="O194" s="336"/>
      <c r="P194" s="336">
        <f>IF(AND(NOT(Q196="/"),NOT(P196="X"),NOT(P202+Q202&gt;9)),P202+Q202,IF(AND(Q196="/",NOT(R196="X")),R202+10,IF(AND(Q196="/",R196="X"),20,IF(AND(P196="X",NOT(S196="/"),NOT(R196="X")),R202+S202+10,IF(AND(P196="X",S196="/"),20,IF(AND(P196="X",(R196="X"),NOT(T196="X")),T202+20,IF(AND(P196="X",R196="X",T196="X"),30,0)))))))</f>
        <v>0</v>
      </c>
      <c r="Q194" s="336"/>
      <c r="R194" s="336">
        <f>IF(AND(NOT(S196="/"),NOT(R196="X"),NOT(R202+S202&gt;9)),R202+S202,IF(AND(S196="/",NOT(T196="X")),T202+10,IF(AND(S196="/",T196="X"),20,IF(AND(R196="X",NOT(U196="/"),NOT(T196="X")),T202+U202+10,IF(AND(R196="X",U196="/"),20,IF(AND(R196="X",(T196="X"),NOT(V196="X")),V202+20,IF(AND(R196="X",T196="X",V196="X"),30,0)))))))</f>
        <v>0</v>
      </c>
      <c r="S194" s="336"/>
      <c r="T194" s="336">
        <f>IF(AND(NOT(U196="/"),NOT(T196="X"),NOT(T202+U202&gt;9)),T202+U202,IF(AND(U196="/",NOT(V196="X")),V202+10,IF(AND(U196="/",V196="X"),20,IF(AND(T196="X",NOT(V196="X"),NOT(W196="X"),NOT(W196="/")),V202+W202+10,IF(AND(T196="X",NOT(V196="X"),W196="/"),20,IF(AND(T196="X",(V196="X"),NOT(W196="X")),W202+20,IF(AND(T196="X",V196="X",W196="X"),30,0)))))))</f>
        <v>0</v>
      </c>
      <c r="U194" s="336"/>
      <c r="V194" s="336">
        <f>IF(AND(NOT(V196="X"),NOT(W196="/"),NOT(V202+W202&gt;9)),V202+W202,IF(AND(W196="/",NOT(X196="X")),X202+10,IF(AND(W196="/",X196="X"),20,IF(AND(V196="X",NOT(W196="X"),NOT(X196="/"),NOT(W202+X202&gt;9)),W202+X202+10,IF(AND(V196="X",X196="/"),20,IF(AND(V196="X",(W196="X"),NOT(X196="X")),X202+20,IF(AND(V196="X",W196="X",X196="X"),30,0)))))))</f>
        <v>0</v>
      </c>
      <c r="W194" s="336"/>
      <c r="X194" s="336"/>
      <c r="Y194" s="101"/>
      <c r="Z194" s="101"/>
      <c r="AA194" s="101"/>
      <c r="AB194" s="101"/>
      <c r="AC194" s="102"/>
      <c r="AD194" s="103"/>
      <c r="AE194" s="103"/>
      <c r="AF194" s="103"/>
      <c r="AG194" s="103"/>
      <c r="AH194" s="103"/>
      <c r="AI194" s="103"/>
      <c r="AJ194" s="104"/>
      <c r="AK194" s="104"/>
      <c r="AL194" s="104"/>
      <c r="AM194" s="103"/>
      <c r="AN194" s="105"/>
      <c r="AO194" s="57"/>
      <c r="AP194" s="57"/>
    </row>
    <row r="195" spans="1:42" ht="16.8" customHeight="1" thickBot="1" x14ac:dyDescent="0.25">
      <c r="A195" s="108"/>
      <c r="B195" s="108"/>
      <c r="C195" s="80"/>
      <c r="D195" s="264">
        <v>1</v>
      </c>
      <c r="E195" s="259"/>
      <c r="F195" s="259">
        <v>2</v>
      </c>
      <c r="G195" s="259"/>
      <c r="H195" s="259">
        <v>3</v>
      </c>
      <c r="I195" s="259"/>
      <c r="J195" s="259">
        <v>4</v>
      </c>
      <c r="K195" s="259"/>
      <c r="L195" s="259">
        <v>5</v>
      </c>
      <c r="M195" s="259"/>
      <c r="N195" s="259">
        <v>6</v>
      </c>
      <c r="O195" s="259"/>
      <c r="P195" s="259">
        <v>7</v>
      </c>
      <c r="Q195" s="259"/>
      <c r="R195" s="259">
        <v>8</v>
      </c>
      <c r="S195" s="259"/>
      <c r="T195" s="259">
        <v>9</v>
      </c>
      <c r="U195" s="259"/>
      <c r="V195" s="259">
        <v>10</v>
      </c>
      <c r="W195" s="259"/>
      <c r="X195" s="260"/>
      <c r="Y195" s="81"/>
      <c r="Z195" s="261" t="s">
        <v>28</v>
      </c>
      <c r="AA195" s="262"/>
      <c r="AB195" s="262"/>
      <c r="AC195" s="65"/>
      <c r="AD195" s="261" t="s">
        <v>29</v>
      </c>
      <c r="AE195" s="261"/>
      <c r="AF195" s="261"/>
      <c r="AG195" s="261"/>
      <c r="AH195" s="261"/>
      <c r="AI195" s="261"/>
      <c r="AJ195" s="262"/>
      <c r="AK195" s="262"/>
      <c r="AL195" s="262"/>
      <c r="AM195" s="82"/>
      <c r="AN195" s="66"/>
      <c r="AO195" s="57"/>
      <c r="AP195" s="57"/>
    </row>
    <row r="196" spans="1:42" ht="16.8" customHeight="1" x14ac:dyDescent="0.2">
      <c r="A196" s="108"/>
      <c r="B196" s="108"/>
      <c r="C196" s="80"/>
      <c r="D196" s="306"/>
      <c r="E196" s="297"/>
      <c r="F196" s="297"/>
      <c r="G196" s="297"/>
      <c r="H196" s="297"/>
      <c r="I196" s="297"/>
      <c r="J196" s="297"/>
      <c r="K196" s="297"/>
      <c r="L196" s="297"/>
      <c r="M196" s="297"/>
      <c r="N196" s="297"/>
      <c r="O196" s="297"/>
      <c r="P196" s="297"/>
      <c r="Q196" s="297"/>
      <c r="R196" s="297"/>
      <c r="S196" s="297"/>
      <c r="T196" s="297"/>
      <c r="U196" s="297"/>
      <c r="V196" s="297"/>
      <c r="W196" s="297"/>
      <c r="X196" s="299"/>
      <c r="Y196" s="81"/>
      <c r="Z196" s="301" t="s">
        <v>30</v>
      </c>
      <c r="AA196" s="302"/>
      <c r="AB196" s="302"/>
      <c r="AC196" s="84"/>
      <c r="AD196" s="301" t="s">
        <v>30</v>
      </c>
      <c r="AE196" s="303"/>
      <c r="AF196" s="303"/>
      <c r="AG196" s="304" t="s">
        <v>31</v>
      </c>
      <c r="AH196" s="305"/>
      <c r="AI196" s="305"/>
      <c r="AJ196" s="308" t="s">
        <v>32</v>
      </c>
      <c r="AK196" s="308"/>
      <c r="AL196" s="309"/>
      <c r="AM196" s="85"/>
      <c r="AN196" s="66"/>
      <c r="AO196" s="57"/>
      <c r="AP196" s="57"/>
    </row>
    <row r="197" spans="1:42" ht="16.8" customHeight="1" thickBot="1" x14ac:dyDescent="0.25">
      <c r="A197" s="108"/>
      <c r="B197" s="108"/>
      <c r="C197" s="80"/>
      <c r="D197" s="307"/>
      <c r="E197" s="298"/>
      <c r="F197" s="298"/>
      <c r="G197" s="298"/>
      <c r="H197" s="298"/>
      <c r="I197" s="298"/>
      <c r="J197" s="298"/>
      <c r="K197" s="298"/>
      <c r="L197" s="298"/>
      <c r="M197" s="298"/>
      <c r="N197" s="298"/>
      <c r="O197" s="298"/>
      <c r="P197" s="298"/>
      <c r="Q197" s="298"/>
      <c r="R197" s="298"/>
      <c r="S197" s="298"/>
      <c r="T197" s="298"/>
      <c r="U197" s="298"/>
      <c r="V197" s="298"/>
      <c r="W197" s="298"/>
      <c r="X197" s="300"/>
      <c r="Y197" s="86"/>
      <c r="Z197" s="310">
        <f>N(IF(V198="","",V198+AB172))</f>
        <v>0</v>
      </c>
      <c r="AA197" s="311"/>
      <c r="AB197" s="311"/>
      <c r="AC197" s="84"/>
      <c r="AD197" s="312">
        <f>N(IF(V198="","",V198))</f>
        <v>0</v>
      </c>
      <c r="AE197" s="314"/>
      <c r="AF197" s="314"/>
      <c r="AG197" s="329">
        <f>N(IF(V198="","",AD200/AM198))</f>
        <v>0</v>
      </c>
      <c r="AH197" s="322"/>
      <c r="AI197" s="322"/>
      <c r="AJ197" s="332">
        <f>SUM(AJ188,AD197)</f>
        <v>0</v>
      </c>
      <c r="AK197" s="332"/>
      <c r="AL197" s="333"/>
      <c r="AM197" s="87" t="s">
        <v>33</v>
      </c>
      <c r="AN197" s="66"/>
      <c r="AO197" s="57"/>
      <c r="AP197" s="57"/>
    </row>
    <row r="198" spans="1:42" ht="16.8" customHeight="1" thickBot="1" x14ac:dyDescent="0.25">
      <c r="A198" s="108"/>
      <c r="B198" s="108"/>
      <c r="C198" s="80"/>
      <c r="D198" s="290" t="str">
        <f>IF(OR(D196="X",COUNTA(E196)),(D194),"")</f>
        <v/>
      </c>
      <c r="E198" s="291"/>
      <c r="F198" s="296" t="str">
        <f>IF(AND(COUNT(D198),OR(F196="X",COUNTA(G196))),SUM(D194:G194),"")</f>
        <v/>
      </c>
      <c r="G198" s="291"/>
      <c r="H198" s="296" t="str">
        <f>IF(AND(COUNT(F198),OR(H196="X",COUNTA(I196))),SUM(D194:I194),"")</f>
        <v/>
      </c>
      <c r="I198" s="291"/>
      <c r="J198" s="296" t="str">
        <f>IF(AND(COUNT(H198),OR(J196="X",COUNTA(K196))),SUM(D194:K194),"")</f>
        <v/>
      </c>
      <c r="K198" s="291"/>
      <c r="L198" s="296" t="str">
        <f>IF(AND(COUNT(J198),OR(L196="X",COUNTA(M196))),SUM(D194:M194),"")</f>
        <v/>
      </c>
      <c r="M198" s="291"/>
      <c r="N198" s="296" t="str">
        <f>IF(AND(COUNT(L198),OR(N196="X",COUNTA(O196))),SUM(D194:O194),"")</f>
        <v/>
      </c>
      <c r="O198" s="291"/>
      <c r="P198" s="296" t="str">
        <f>IF(AND(COUNT(N198),OR(P196="X",COUNTA(Q196))),SUM(D194:Q194),"")</f>
        <v/>
      </c>
      <c r="Q198" s="291"/>
      <c r="R198" s="296" t="str">
        <f>IF(AND(COUNT(P198),OR(R196="X",COUNTA(S196))),SUM(D194:S194),"")</f>
        <v/>
      </c>
      <c r="S198" s="291"/>
      <c r="T198" s="296" t="str">
        <f>IF(AND(COUNT(R198),OR(T196="X",COUNTA(U196))),SUM(D194:U194),"")</f>
        <v/>
      </c>
      <c r="U198" s="291"/>
      <c r="V198" s="296" t="str">
        <f>IF(AND(COUNT(T198),OR(V196="X",COUNTA(W196))),SUM(D194:X194),"")</f>
        <v/>
      </c>
      <c r="W198" s="291"/>
      <c r="X198" s="324"/>
      <c r="Y198" s="88"/>
      <c r="Z198" s="327"/>
      <c r="AA198" s="328"/>
      <c r="AB198" s="328"/>
      <c r="AC198" s="84"/>
      <c r="AD198" s="315"/>
      <c r="AE198" s="314"/>
      <c r="AF198" s="314"/>
      <c r="AG198" s="330"/>
      <c r="AH198" s="331"/>
      <c r="AI198" s="331"/>
      <c r="AJ198" s="334"/>
      <c r="AK198" s="334"/>
      <c r="AL198" s="335"/>
      <c r="AM198" s="89">
        <f>N(IF(V198="",AM189,AM189+1))</f>
        <v>0</v>
      </c>
      <c r="AN198" s="66"/>
      <c r="AO198" s="57"/>
      <c r="AP198" s="57"/>
    </row>
    <row r="199" spans="1:42" ht="16.8" customHeight="1" x14ac:dyDescent="0.2">
      <c r="A199" s="108"/>
      <c r="B199" s="108"/>
      <c r="C199" s="80"/>
      <c r="D199" s="292"/>
      <c r="E199" s="293"/>
      <c r="F199" s="293"/>
      <c r="G199" s="293"/>
      <c r="H199" s="293"/>
      <c r="I199" s="293"/>
      <c r="J199" s="293"/>
      <c r="K199" s="293"/>
      <c r="L199" s="293"/>
      <c r="M199" s="293"/>
      <c r="N199" s="293"/>
      <c r="O199" s="293"/>
      <c r="P199" s="293"/>
      <c r="Q199" s="293"/>
      <c r="R199" s="293"/>
      <c r="S199" s="293"/>
      <c r="T199" s="293"/>
      <c r="U199" s="293"/>
      <c r="V199" s="293"/>
      <c r="W199" s="293"/>
      <c r="X199" s="325"/>
      <c r="Y199" s="90"/>
      <c r="Z199" s="301" t="s">
        <v>34</v>
      </c>
      <c r="AA199" s="302"/>
      <c r="AB199" s="302"/>
      <c r="AC199" s="84"/>
      <c r="AD199" s="301" t="s">
        <v>34</v>
      </c>
      <c r="AE199" s="303"/>
      <c r="AF199" s="303"/>
      <c r="AG199" s="304" t="s">
        <v>35</v>
      </c>
      <c r="AH199" s="305"/>
      <c r="AI199" s="305"/>
      <c r="AJ199" s="308" t="s">
        <v>36</v>
      </c>
      <c r="AK199" s="308"/>
      <c r="AL199" s="309"/>
      <c r="AM199" s="85"/>
      <c r="AN199" s="66"/>
      <c r="AO199" s="57"/>
      <c r="AP199" s="57"/>
    </row>
    <row r="200" spans="1:42" ht="16.8" customHeight="1" x14ac:dyDescent="0.2">
      <c r="A200" s="108"/>
      <c r="B200" s="108"/>
      <c r="C200" s="80"/>
      <c r="D200" s="292"/>
      <c r="E200" s="293"/>
      <c r="F200" s="293"/>
      <c r="G200" s="293"/>
      <c r="H200" s="293"/>
      <c r="I200" s="293"/>
      <c r="J200" s="293"/>
      <c r="K200" s="293"/>
      <c r="L200" s="293"/>
      <c r="M200" s="293"/>
      <c r="N200" s="293"/>
      <c r="O200" s="293"/>
      <c r="P200" s="293"/>
      <c r="Q200" s="293"/>
      <c r="R200" s="293"/>
      <c r="S200" s="293"/>
      <c r="T200" s="293"/>
      <c r="U200" s="293"/>
      <c r="V200" s="293"/>
      <c r="W200" s="293"/>
      <c r="X200" s="325"/>
      <c r="Y200" s="91"/>
      <c r="Z200" s="310">
        <f>SUM(Z191,Z197)</f>
        <v>0</v>
      </c>
      <c r="AA200" s="311"/>
      <c r="AB200" s="311"/>
      <c r="AC200" s="84"/>
      <c r="AD200" s="312">
        <f>N(IF(AD197="","",IF(V198=1,AD197,AD197+AD191)))</f>
        <v>0</v>
      </c>
      <c r="AE200" s="314"/>
      <c r="AF200" s="314"/>
      <c r="AG200" s="316">
        <f>N(IF(V198="",AG191,AG191+1))</f>
        <v>0</v>
      </c>
      <c r="AH200" s="317"/>
      <c r="AI200" s="317"/>
      <c r="AJ200" s="319">
        <f>N(IF(V198="",AJ191,AJ197/AG200))</f>
        <v>0</v>
      </c>
      <c r="AK200" s="320"/>
      <c r="AL200" s="321"/>
      <c r="AM200" s="92"/>
      <c r="AN200" s="66"/>
      <c r="AO200" s="57"/>
      <c r="AP200" s="57"/>
    </row>
    <row r="201" spans="1:42" ht="16.8" customHeight="1" thickBot="1" x14ac:dyDescent="0.25">
      <c r="A201" s="108"/>
      <c r="B201" s="108"/>
      <c r="C201" s="80"/>
      <c r="D201" s="294"/>
      <c r="E201" s="295"/>
      <c r="F201" s="295"/>
      <c r="G201" s="295"/>
      <c r="H201" s="295"/>
      <c r="I201" s="295"/>
      <c r="J201" s="295"/>
      <c r="K201" s="295"/>
      <c r="L201" s="295"/>
      <c r="M201" s="295"/>
      <c r="N201" s="295"/>
      <c r="O201" s="295"/>
      <c r="P201" s="295"/>
      <c r="Q201" s="295"/>
      <c r="R201" s="295"/>
      <c r="S201" s="295"/>
      <c r="T201" s="295"/>
      <c r="U201" s="295"/>
      <c r="V201" s="295"/>
      <c r="W201" s="295"/>
      <c r="X201" s="326"/>
      <c r="Y201" s="91"/>
      <c r="Z201" s="312"/>
      <c r="AA201" s="313"/>
      <c r="AB201" s="313"/>
      <c r="AC201" s="84"/>
      <c r="AD201" s="315"/>
      <c r="AE201" s="314"/>
      <c r="AF201" s="314"/>
      <c r="AG201" s="318"/>
      <c r="AH201" s="317"/>
      <c r="AI201" s="317"/>
      <c r="AJ201" s="322"/>
      <c r="AK201" s="322"/>
      <c r="AL201" s="323"/>
      <c r="AM201" s="92"/>
      <c r="AN201" s="66"/>
      <c r="AO201" s="57"/>
      <c r="AP201" s="57"/>
    </row>
    <row r="202" spans="1:42" ht="16.8" customHeight="1" x14ac:dyDescent="0.2">
      <c r="A202" s="108"/>
      <c r="B202" s="108"/>
      <c r="C202" s="93"/>
      <c r="D202" s="94">
        <f>N(IF(D196="","",VLOOKUP(D196,$A$2:$B$18,2,0)))</f>
        <v>0</v>
      </c>
      <c r="E202" s="94">
        <f>N(IF(E196="","",VLOOKUP(E196,$A$9:$B$20,2,0)))</f>
        <v>0</v>
      </c>
      <c r="F202" s="94">
        <f>N(IF(F196="","",VLOOKUP(F196,$A$2:$B$18,2,0)))</f>
        <v>0</v>
      </c>
      <c r="G202" s="94">
        <f>N(IF(G196="","",VLOOKUP(G196,$A$9:$B$20,2,0)))</f>
        <v>0</v>
      </c>
      <c r="H202" s="94">
        <f>N(IF(H196="","",VLOOKUP(H196,$A$2:$B$18,2,0)))</f>
        <v>0</v>
      </c>
      <c r="I202" s="94">
        <f>N(IF(I196="","",VLOOKUP(I196,$A$9:$B$20,2,0)))</f>
        <v>0</v>
      </c>
      <c r="J202" s="94">
        <f>N(IF(J196="","",VLOOKUP(J196,$A$2:$B$18,2,0)))</f>
        <v>0</v>
      </c>
      <c r="K202" s="94">
        <f>N(IF(K196="","",VLOOKUP(K196,$A$9:$B$20,2,0)))</f>
        <v>0</v>
      </c>
      <c r="L202" s="94">
        <f>N(IF(L196="","",VLOOKUP(L196,$A$2:$B$18,2,0)))</f>
        <v>0</v>
      </c>
      <c r="M202" s="94">
        <f>N(IF(M196="","",VLOOKUP(M196,$A$9:$B$20,2,0)))</f>
        <v>0</v>
      </c>
      <c r="N202" s="94">
        <f>N(IF(N196="","",VLOOKUP(N196,$A$2:$B$18,2,0)))</f>
        <v>0</v>
      </c>
      <c r="O202" s="94">
        <f>N(IF(O196="","",VLOOKUP(O196,$A$9:$B$20,2,0)))</f>
        <v>0</v>
      </c>
      <c r="P202" s="94">
        <f>N(IF(P196="","",VLOOKUP(P196,$A$2:$B$18,2,0)))</f>
        <v>0</v>
      </c>
      <c r="Q202" s="94">
        <f>N(IF(Q196="","",VLOOKUP(Q196,$A$9:$B$20,2,0)))</f>
        <v>0</v>
      </c>
      <c r="R202" s="94">
        <f>N(IF(R196="","",VLOOKUP(R196,$A$2:$B$18,2,0)))</f>
        <v>0</v>
      </c>
      <c r="S202" s="94">
        <f>N(IF(S196="","",VLOOKUP(S196,$A$9:$B$20,2,0)))</f>
        <v>0</v>
      </c>
      <c r="T202" s="94">
        <f>N(IF(T196="","",VLOOKUP(T196,$A$2:$B$18,2,0)))</f>
        <v>0</v>
      </c>
      <c r="U202" s="94">
        <f>N(IF(U196="","",VLOOKUP(U196,$A$9:$B$20,2,0)))</f>
        <v>0</v>
      </c>
      <c r="V202" s="94">
        <f>N(IF(V196="","",VLOOKUP(V196,$A$2:$B$18,2,0)))</f>
        <v>0</v>
      </c>
      <c r="W202" s="94">
        <f>N(IF(W196="","",VLOOKUP(W196,$A$2:$B$20,2,0)))</f>
        <v>0</v>
      </c>
      <c r="X202" s="94">
        <f>N(IF(X196="","",VLOOKUP(X196,$A$2:$B$20,2,0)))</f>
        <v>0</v>
      </c>
      <c r="Y202" s="95"/>
      <c r="Z202" s="95"/>
      <c r="AA202" s="95"/>
      <c r="AB202" s="95"/>
      <c r="AC202" s="96"/>
      <c r="AD202" s="97"/>
      <c r="AE202" s="97"/>
      <c r="AF202" s="97"/>
      <c r="AG202" s="97"/>
      <c r="AH202" s="97"/>
      <c r="AI202" s="97"/>
      <c r="AJ202" s="98"/>
      <c r="AK202" s="98"/>
      <c r="AL202" s="98"/>
      <c r="AM202" s="97"/>
      <c r="AN202" s="99"/>
      <c r="AO202" s="57"/>
      <c r="AP202" s="57"/>
    </row>
    <row r="203" spans="1:42" ht="16.8" customHeight="1" x14ac:dyDescent="0.2">
      <c r="A203" s="108"/>
      <c r="B203" s="108"/>
      <c r="C203" s="100"/>
      <c r="D203" s="336">
        <f>IF(AND(NOT(E205="/"),NOT(D205="X"),NOT(D211+E211&gt;9)),D211+E211,IF(AND(E205="/",NOT(F205="X")),F211+10,IF(AND(E205="/",F205="X"),20,IF(AND(D205="X",NOT(G205="/"),NOT(F205="X")),F211+G211+10,IF(AND(D205="X",G205="/"),20,IF(AND(D205="X",(F205="X"),NOT(H205="X")),H211+20,IF(AND(D205="X",F205="X",H205="X"),30,0)))))))</f>
        <v>0</v>
      </c>
      <c r="E203" s="336"/>
      <c r="F203" s="336">
        <f>IF(AND(NOT(G205="/"),NOT(F205="X"),NOT(F211+G211&gt;9)),F211+G211,IF(AND(G205="/",NOT(H205="X")),H211+10,IF(AND(G205="/",H205="X"),20,IF(AND(F205="X",NOT(I205="/"),NOT(H205="X")),H211+I211+10,IF(AND(F205="X",I205="/"),20,IF(AND(F205="X",(H205="X"),NOT(J205="X")),J211+20,IF(AND(F205="X",H205="X",J205="X"),30,0)))))))</f>
        <v>0</v>
      </c>
      <c r="G203" s="336"/>
      <c r="H203" s="336">
        <f>IF(AND(NOT(I205="/"),NOT(H205="X"),NOT(H211+I211&gt;9)),H211+I211,IF(AND(I205="/",NOT(J205="X")),J211+10,IF(AND(I205="/",J205="X"),20,IF(AND(H205="X",NOT(K205="/"),NOT(J205="X")),J211+K211+10,IF(AND(H205="X",K205="/"),20,IF(AND(H205="X",(J205="X"),NOT(L205="X")),L211+20,IF(AND(H205="X",J205="X",L205="X"),30,0)))))))</f>
        <v>0</v>
      </c>
      <c r="I203" s="336"/>
      <c r="J203" s="336">
        <f>IF(AND(NOT(K205="/"),NOT(J205="X"),NOT(J211+K211&gt;9)),J211+K211,IF(AND(K205="/",NOT(L205="X")),L211+10,IF(AND(K205="/",L205="X"),20,IF(AND(J205="X",NOT(M205="/"),NOT(L205="X")),L211+M211+10,IF(AND(J205="X",M205="/"),20,IF(AND(J205="X",(L205="X"),NOT(N205="X")),N211+20,IF(AND(J205="X",L205="X",N205="X"),30,0)))))))</f>
        <v>0</v>
      </c>
      <c r="K203" s="336"/>
      <c r="L203" s="336">
        <f>IF(AND(NOT(M205="/"),NOT(L205="X"),NOT(L211+M211&gt;9)),L211+M211,IF(AND(M205="/",NOT(N205="X")),N211+10,IF(AND(M205="/",N205="X"),20,IF(AND(L205="X",NOT(O205="/"),NOT(N205="X")),N211+O211+10,IF(AND(L205="X",O205="/"),20,IF(AND(L205="X",(N205="X"),NOT(P205="X")),P211+20,IF(AND(L205="X",N205="X",P205="X"),30,0)))))))</f>
        <v>0</v>
      </c>
      <c r="M203" s="336"/>
      <c r="N203" s="336">
        <f>IF(AND(NOT(O205="/"),NOT(N205="X"),NOT(N211+O211&gt;9)),N211+O211,IF(AND(O205="/",NOT(P205="X")),P211+10,IF(AND(O205="/",P205="X"),20,IF(AND(N205="X",NOT(Q205="/"),NOT(P205="X")),P211+Q211+10,IF(AND(N205="X",Q205="/"),20,IF(AND(N205="X",(P205="X"),NOT(R205="X")),R211+20,IF(AND(N205="X",P205="X",R205="X"),30,0)))))))</f>
        <v>0</v>
      </c>
      <c r="O203" s="336"/>
      <c r="P203" s="336">
        <f>IF(AND(NOT(Q205="/"),NOT(P205="X"),NOT(P211+Q211&gt;9)),P211+Q211,IF(AND(Q205="/",NOT(R205="X")),R211+10,IF(AND(Q205="/",R205="X"),20,IF(AND(P205="X",NOT(S205="/"),NOT(R205="X")),R211+S211+10,IF(AND(P205="X",S205="/"),20,IF(AND(P205="X",(R205="X"),NOT(T205="X")),T211+20,IF(AND(P205="X",R205="X",T205="X"),30,0)))))))</f>
        <v>0</v>
      </c>
      <c r="Q203" s="336"/>
      <c r="R203" s="336">
        <f>IF(AND(NOT(S205="/"),NOT(R205="X"),NOT(R211+S211&gt;9)),R211+S211,IF(AND(S205="/",NOT(T205="X")),T211+10,IF(AND(S205="/",T205="X"),20,IF(AND(R205="X",NOT(U205="/"),NOT(T205="X")),T211+U211+10,IF(AND(R205="X",U205="/"),20,IF(AND(R205="X",(T205="X"),NOT(V205="X")),V211+20,IF(AND(R205="X",T205="X",V205="X"),30,0)))))))</f>
        <v>0</v>
      </c>
      <c r="S203" s="336"/>
      <c r="T203" s="336">
        <f>IF(AND(NOT(U205="/"),NOT(T205="X"),NOT(T211+U211&gt;9)),T211+U211,IF(AND(U205="/",NOT(V205="X")),V211+10,IF(AND(U205="/",V205="X"),20,IF(AND(T205="X",NOT(V205="X"),NOT(W205="X"),NOT(W205="/")),V211+W211+10,IF(AND(T205="X",NOT(V205="X"),W205="/"),20,IF(AND(T205="X",(V205="X"),NOT(W205="X")),W211+20,IF(AND(T205="X",V205="X",W205="X"),30,0)))))))</f>
        <v>0</v>
      </c>
      <c r="U203" s="336"/>
      <c r="V203" s="336">
        <f>IF(AND(NOT(V205="X"),NOT(W205="/"),NOT(V211+W211&gt;9)),V211+W211,IF(AND(W205="/",NOT(X205="X")),X211+10,IF(AND(W205="/",X205="X"),20,IF(AND(V205="X",NOT(W205="X"),NOT(X205="/"),NOT(W211+X211&gt;9)),W211+X211+10,IF(AND(V205="X",X205="/"),20,IF(AND(V205="X",(W205="X"),NOT(X205="X")),X211+20,IF(AND(V205="X",W205="X",X205="X"),30,0)))))))</f>
        <v>0</v>
      </c>
      <c r="W203" s="336"/>
      <c r="X203" s="336"/>
      <c r="Y203" s="101"/>
      <c r="Z203" s="101"/>
      <c r="AA203" s="101"/>
      <c r="AB203" s="101"/>
      <c r="AC203" s="102"/>
      <c r="AD203" s="103"/>
      <c r="AE203" s="103"/>
      <c r="AF203" s="103"/>
      <c r="AG203" s="103"/>
      <c r="AH203" s="103"/>
      <c r="AI203" s="103"/>
      <c r="AJ203" s="104"/>
      <c r="AK203" s="104"/>
      <c r="AL203" s="104"/>
      <c r="AM203" s="103"/>
      <c r="AN203" s="105"/>
      <c r="AO203" s="57"/>
      <c r="AP203" s="57"/>
    </row>
    <row r="204" spans="1:42" ht="16.8" customHeight="1" thickBot="1" x14ac:dyDescent="0.25">
      <c r="A204" s="108"/>
      <c r="B204" s="108"/>
      <c r="C204" s="80"/>
      <c r="D204" s="264">
        <v>1</v>
      </c>
      <c r="E204" s="259"/>
      <c r="F204" s="259">
        <v>2</v>
      </c>
      <c r="G204" s="259"/>
      <c r="H204" s="259">
        <v>3</v>
      </c>
      <c r="I204" s="259"/>
      <c r="J204" s="259">
        <v>4</v>
      </c>
      <c r="K204" s="259"/>
      <c r="L204" s="259">
        <v>5</v>
      </c>
      <c r="M204" s="259"/>
      <c r="N204" s="259">
        <v>6</v>
      </c>
      <c r="O204" s="259"/>
      <c r="P204" s="259">
        <v>7</v>
      </c>
      <c r="Q204" s="259"/>
      <c r="R204" s="259">
        <v>8</v>
      </c>
      <c r="S204" s="259"/>
      <c r="T204" s="259">
        <v>9</v>
      </c>
      <c r="U204" s="259"/>
      <c r="V204" s="259">
        <v>10</v>
      </c>
      <c r="W204" s="259"/>
      <c r="X204" s="260"/>
      <c r="Y204" s="81"/>
      <c r="Z204" s="261" t="s">
        <v>28</v>
      </c>
      <c r="AA204" s="262"/>
      <c r="AB204" s="262"/>
      <c r="AC204" s="65"/>
      <c r="AD204" s="261" t="s">
        <v>29</v>
      </c>
      <c r="AE204" s="261"/>
      <c r="AF204" s="261"/>
      <c r="AG204" s="261"/>
      <c r="AH204" s="261"/>
      <c r="AI204" s="261"/>
      <c r="AJ204" s="262"/>
      <c r="AK204" s="262"/>
      <c r="AL204" s="262"/>
      <c r="AM204" s="82"/>
      <c r="AN204" s="66"/>
      <c r="AO204" s="57"/>
      <c r="AP204" s="57"/>
    </row>
    <row r="205" spans="1:42" ht="16.8" customHeight="1" x14ac:dyDescent="0.2">
      <c r="A205" s="108"/>
      <c r="B205" s="108"/>
      <c r="C205" s="80"/>
      <c r="D205" s="306"/>
      <c r="E205" s="297"/>
      <c r="F205" s="297"/>
      <c r="G205" s="297"/>
      <c r="H205" s="297"/>
      <c r="I205" s="297"/>
      <c r="J205" s="297"/>
      <c r="K205" s="297"/>
      <c r="L205" s="297"/>
      <c r="M205" s="297"/>
      <c r="N205" s="297"/>
      <c r="O205" s="297"/>
      <c r="P205" s="297"/>
      <c r="Q205" s="297"/>
      <c r="R205" s="297"/>
      <c r="S205" s="297"/>
      <c r="T205" s="297"/>
      <c r="U205" s="297"/>
      <c r="V205" s="297"/>
      <c r="W205" s="297"/>
      <c r="X205" s="299"/>
      <c r="Y205" s="81"/>
      <c r="Z205" s="301" t="s">
        <v>30</v>
      </c>
      <c r="AA205" s="302"/>
      <c r="AB205" s="302"/>
      <c r="AC205" s="84"/>
      <c r="AD205" s="301" t="s">
        <v>30</v>
      </c>
      <c r="AE205" s="303"/>
      <c r="AF205" s="303"/>
      <c r="AG205" s="304" t="s">
        <v>31</v>
      </c>
      <c r="AH205" s="305"/>
      <c r="AI205" s="305"/>
      <c r="AJ205" s="308" t="s">
        <v>32</v>
      </c>
      <c r="AK205" s="308"/>
      <c r="AL205" s="309"/>
      <c r="AM205" s="85"/>
      <c r="AN205" s="66"/>
      <c r="AO205" s="57"/>
      <c r="AP205" s="57"/>
    </row>
    <row r="206" spans="1:42" ht="16.8" customHeight="1" thickBot="1" x14ac:dyDescent="0.25">
      <c r="A206" s="108"/>
      <c r="B206" s="108"/>
      <c r="C206" s="80"/>
      <c r="D206" s="307"/>
      <c r="E206" s="298"/>
      <c r="F206" s="298"/>
      <c r="G206" s="298"/>
      <c r="H206" s="298"/>
      <c r="I206" s="298"/>
      <c r="J206" s="298"/>
      <c r="K206" s="298"/>
      <c r="L206" s="298"/>
      <c r="M206" s="298"/>
      <c r="N206" s="298"/>
      <c r="O206" s="298"/>
      <c r="P206" s="298"/>
      <c r="Q206" s="298"/>
      <c r="R206" s="298"/>
      <c r="S206" s="298"/>
      <c r="T206" s="298"/>
      <c r="U206" s="298"/>
      <c r="V206" s="298"/>
      <c r="W206" s="298"/>
      <c r="X206" s="300"/>
      <c r="Y206" s="86"/>
      <c r="Z206" s="310">
        <f>N(IF(V207="","",V207+AB172))</f>
        <v>0</v>
      </c>
      <c r="AA206" s="311"/>
      <c r="AB206" s="311"/>
      <c r="AC206" s="84"/>
      <c r="AD206" s="312">
        <f>N(IF(V207="","",V207))</f>
        <v>0</v>
      </c>
      <c r="AE206" s="314"/>
      <c r="AF206" s="314"/>
      <c r="AG206" s="329">
        <f>N(IF(V207="","",AD209/AM207))</f>
        <v>0</v>
      </c>
      <c r="AH206" s="322"/>
      <c r="AI206" s="322"/>
      <c r="AJ206" s="332">
        <f>SUM(AJ197,AD206)</f>
        <v>0</v>
      </c>
      <c r="AK206" s="332"/>
      <c r="AL206" s="333"/>
      <c r="AM206" s="87" t="s">
        <v>33</v>
      </c>
      <c r="AN206" s="66"/>
      <c r="AO206" s="57"/>
      <c r="AP206" s="57"/>
    </row>
    <row r="207" spans="1:42" ht="16.8" customHeight="1" thickBot="1" x14ac:dyDescent="0.25">
      <c r="A207" s="108"/>
      <c r="B207" s="108"/>
      <c r="C207" s="80"/>
      <c r="D207" s="290" t="str">
        <f>IF(OR(D205="X",COUNTA(E205)),(D203),"")</f>
        <v/>
      </c>
      <c r="E207" s="291"/>
      <c r="F207" s="296" t="str">
        <f>IF(AND(COUNT(D207),OR(F205="X",COUNTA(G205))),SUM(D203:G203),"")</f>
        <v/>
      </c>
      <c r="G207" s="291"/>
      <c r="H207" s="296" t="str">
        <f>IF(AND(COUNT(F207),OR(H205="X",COUNTA(I205))),SUM(D203:I203),"")</f>
        <v/>
      </c>
      <c r="I207" s="291"/>
      <c r="J207" s="296" t="str">
        <f>IF(AND(COUNT(H207),OR(J205="X",COUNTA(K205))),SUM(D203:K203),"")</f>
        <v/>
      </c>
      <c r="K207" s="291"/>
      <c r="L207" s="296" t="str">
        <f>IF(AND(COUNT(J207),OR(L205="X",COUNTA(M205))),SUM(D203:M203),"")</f>
        <v/>
      </c>
      <c r="M207" s="291"/>
      <c r="N207" s="296" t="str">
        <f>IF(AND(COUNT(L207),OR(N205="X",COUNTA(O205))),SUM(D203:O203),"")</f>
        <v/>
      </c>
      <c r="O207" s="291"/>
      <c r="P207" s="296" t="str">
        <f>IF(AND(COUNT(N207),OR(P205="X",COUNTA(Q205))),SUM(D203:Q203),"")</f>
        <v/>
      </c>
      <c r="Q207" s="291"/>
      <c r="R207" s="296" t="str">
        <f>IF(AND(COUNT(P207),OR(R205="X",COUNTA(S205))),SUM(D203:S203),"")</f>
        <v/>
      </c>
      <c r="S207" s="291"/>
      <c r="T207" s="296" t="str">
        <f>IF(AND(COUNT(R207),OR(T205="X",COUNTA(U205))),SUM(D203:U203),"")</f>
        <v/>
      </c>
      <c r="U207" s="291"/>
      <c r="V207" s="296" t="str">
        <f>IF(AND(COUNT(T207),OR(V205="X",COUNTA(W205))),SUM(D203:X203),"")</f>
        <v/>
      </c>
      <c r="W207" s="291"/>
      <c r="X207" s="324"/>
      <c r="Y207" s="88"/>
      <c r="Z207" s="327"/>
      <c r="AA207" s="328"/>
      <c r="AB207" s="328"/>
      <c r="AC207" s="84"/>
      <c r="AD207" s="315"/>
      <c r="AE207" s="314"/>
      <c r="AF207" s="314"/>
      <c r="AG207" s="330"/>
      <c r="AH207" s="331"/>
      <c r="AI207" s="331"/>
      <c r="AJ207" s="334"/>
      <c r="AK207" s="334"/>
      <c r="AL207" s="335"/>
      <c r="AM207" s="89">
        <f>N(IF(V207="",AM198,AM198+1))</f>
        <v>0</v>
      </c>
      <c r="AN207" s="66"/>
      <c r="AO207" s="65"/>
      <c r="AP207" s="65"/>
    </row>
    <row r="208" spans="1:42" ht="16.8" customHeight="1" x14ac:dyDescent="0.2">
      <c r="A208" s="108"/>
      <c r="B208" s="108"/>
      <c r="C208" s="80"/>
      <c r="D208" s="292"/>
      <c r="E208" s="293"/>
      <c r="F208" s="293"/>
      <c r="G208" s="293"/>
      <c r="H208" s="293"/>
      <c r="I208" s="293"/>
      <c r="J208" s="293"/>
      <c r="K208" s="293"/>
      <c r="L208" s="293"/>
      <c r="M208" s="293"/>
      <c r="N208" s="293"/>
      <c r="O208" s="293"/>
      <c r="P208" s="293"/>
      <c r="Q208" s="293"/>
      <c r="R208" s="293"/>
      <c r="S208" s="293"/>
      <c r="T208" s="293"/>
      <c r="U208" s="293"/>
      <c r="V208" s="293"/>
      <c r="W208" s="293"/>
      <c r="X208" s="325"/>
      <c r="Y208" s="90"/>
      <c r="Z208" s="301" t="s">
        <v>34</v>
      </c>
      <c r="AA208" s="302"/>
      <c r="AB208" s="302"/>
      <c r="AC208" s="84"/>
      <c r="AD208" s="301" t="s">
        <v>34</v>
      </c>
      <c r="AE208" s="303"/>
      <c r="AF208" s="303"/>
      <c r="AG208" s="304" t="s">
        <v>35</v>
      </c>
      <c r="AH208" s="305"/>
      <c r="AI208" s="305"/>
      <c r="AJ208" s="308" t="s">
        <v>36</v>
      </c>
      <c r="AK208" s="308"/>
      <c r="AL208" s="309"/>
      <c r="AM208" s="85"/>
      <c r="AN208" s="66"/>
      <c r="AO208" s="57"/>
      <c r="AP208" s="57"/>
    </row>
    <row r="209" spans="1:42" ht="16.8" customHeight="1" x14ac:dyDescent="0.2">
      <c r="A209" s="108"/>
      <c r="B209" s="108"/>
      <c r="C209" s="80"/>
      <c r="D209" s="292"/>
      <c r="E209" s="293"/>
      <c r="F209" s="293"/>
      <c r="G209" s="293"/>
      <c r="H209" s="293"/>
      <c r="I209" s="293"/>
      <c r="J209" s="293"/>
      <c r="K209" s="293"/>
      <c r="L209" s="293"/>
      <c r="M209" s="293"/>
      <c r="N209" s="293"/>
      <c r="O209" s="293"/>
      <c r="P209" s="293"/>
      <c r="Q209" s="293"/>
      <c r="R209" s="293"/>
      <c r="S209" s="293"/>
      <c r="T209" s="293"/>
      <c r="U209" s="293"/>
      <c r="V209" s="293"/>
      <c r="W209" s="293"/>
      <c r="X209" s="325"/>
      <c r="Y209" s="91"/>
      <c r="Z209" s="310">
        <f>SUM(Z200,Z206)</f>
        <v>0</v>
      </c>
      <c r="AA209" s="311"/>
      <c r="AB209" s="311"/>
      <c r="AC209" s="84"/>
      <c r="AD209" s="312">
        <f>N(IF(AD206="","",IF(V207=1,AD206,AD206+AD200)))</f>
        <v>0</v>
      </c>
      <c r="AE209" s="314"/>
      <c r="AF209" s="314"/>
      <c r="AG209" s="316">
        <f>N(IF(V207="",AG200,AG200+1))</f>
        <v>0</v>
      </c>
      <c r="AH209" s="317"/>
      <c r="AI209" s="317"/>
      <c r="AJ209" s="319">
        <f>N(IF(V207="",AJ200,AJ206/AG209))</f>
        <v>0</v>
      </c>
      <c r="AK209" s="320"/>
      <c r="AL209" s="321"/>
      <c r="AM209" s="92"/>
      <c r="AN209" s="66"/>
      <c r="AO209" s="57"/>
      <c r="AP209" s="57"/>
    </row>
    <row r="210" spans="1:42" ht="16.8" customHeight="1" thickBot="1" x14ac:dyDescent="0.25">
      <c r="A210" s="108"/>
      <c r="B210" s="108"/>
      <c r="C210" s="80"/>
      <c r="D210" s="294"/>
      <c r="E210" s="295"/>
      <c r="F210" s="295"/>
      <c r="G210" s="295"/>
      <c r="H210" s="295"/>
      <c r="I210" s="295"/>
      <c r="J210" s="295"/>
      <c r="K210" s="295"/>
      <c r="L210" s="295"/>
      <c r="M210" s="295"/>
      <c r="N210" s="295"/>
      <c r="O210" s="295"/>
      <c r="P210" s="295"/>
      <c r="Q210" s="295"/>
      <c r="R210" s="295"/>
      <c r="S210" s="295"/>
      <c r="T210" s="295"/>
      <c r="U210" s="295"/>
      <c r="V210" s="295"/>
      <c r="W210" s="295"/>
      <c r="X210" s="326"/>
      <c r="Y210" s="91"/>
      <c r="Z210" s="312"/>
      <c r="AA210" s="313"/>
      <c r="AB210" s="313"/>
      <c r="AC210" s="84"/>
      <c r="AD210" s="315"/>
      <c r="AE210" s="314"/>
      <c r="AF210" s="314"/>
      <c r="AG210" s="318"/>
      <c r="AH210" s="317"/>
      <c r="AI210" s="317"/>
      <c r="AJ210" s="322"/>
      <c r="AK210" s="322"/>
      <c r="AL210" s="323"/>
      <c r="AM210" s="92"/>
      <c r="AN210" s="66"/>
      <c r="AO210" s="57"/>
      <c r="AP210" s="57"/>
    </row>
    <row r="211" spans="1:42" ht="16.8" customHeight="1" thickBot="1" x14ac:dyDescent="0.25">
      <c r="A211" s="108"/>
      <c r="B211" s="108"/>
      <c r="C211" s="109"/>
      <c r="D211" s="110">
        <f>N(IF(D205="","",VLOOKUP(D205,$A$2:$B$18,2,0)))</f>
        <v>0</v>
      </c>
      <c r="E211" s="110">
        <f>N(IF(E205="","",VLOOKUP(E205,$A$9:$B$20,2,0)))</f>
        <v>0</v>
      </c>
      <c r="F211" s="110">
        <f>N(IF(F205="","",VLOOKUP(F205,$A$2:$B$18,2,0)))</f>
        <v>0</v>
      </c>
      <c r="G211" s="110">
        <f>N(IF(G205="","",VLOOKUP(G205,$A$9:$B$20,2,0)))</f>
        <v>0</v>
      </c>
      <c r="H211" s="110">
        <f>N(IF(H205="","",VLOOKUP(H205,$A$2:$B$18,2,0)))</f>
        <v>0</v>
      </c>
      <c r="I211" s="110">
        <f>N(IF(I205="","",VLOOKUP(I205,$A$9:$B$20,2,0)))</f>
        <v>0</v>
      </c>
      <c r="J211" s="110">
        <f>N(IF(J205="","",VLOOKUP(J205,$A$2:$B$18,2,0)))</f>
        <v>0</v>
      </c>
      <c r="K211" s="110">
        <f>N(IF(K205="","",VLOOKUP(K205,$A$9:$B$20,2,0)))</f>
        <v>0</v>
      </c>
      <c r="L211" s="110">
        <f>N(IF(L205="","",VLOOKUP(L205,$A$2:$B$18,2,0)))</f>
        <v>0</v>
      </c>
      <c r="M211" s="110">
        <f>N(IF(M205="","",VLOOKUP(M205,$A$9:$B$20,2,0)))</f>
        <v>0</v>
      </c>
      <c r="N211" s="110">
        <f>N(IF(N205="","",VLOOKUP(N205,$A$2:$B$18,2,0)))</f>
        <v>0</v>
      </c>
      <c r="O211" s="110">
        <f>N(IF(O205="","",VLOOKUP(O205,$A$9:$B$20,2,0)))</f>
        <v>0</v>
      </c>
      <c r="P211" s="110">
        <f>N(IF(P205="","",VLOOKUP(P205,$A$2:$B$18,2,0)))</f>
        <v>0</v>
      </c>
      <c r="Q211" s="110">
        <f>N(IF(Q205="","",VLOOKUP(Q205,$A$9:$B$20,2,0)))</f>
        <v>0</v>
      </c>
      <c r="R211" s="110">
        <f>N(IF(R205="","",VLOOKUP(R205,$A$2:$B$18,2,0)))</f>
        <v>0</v>
      </c>
      <c r="S211" s="110">
        <f>N(IF(S205="","",VLOOKUP(S205,$A$9:$B$20,2,0)))</f>
        <v>0</v>
      </c>
      <c r="T211" s="110">
        <f>N(IF(T205="","",VLOOKUP(T205,$A$2:$B$18,2,0)))</f>
        <v>0</v>
      </c>
      <c r="U211" s="110">
        <f>N(IF(U205="","",VLOOKUP(U205,$A$9:$B$20,2,0)))</f>
        <v>0</v>
      </c>
      <c r="V211" s="110">
        <f>N(IF(V205="","",VLOOKUP(V205,$A$2:$B$18,2,0)))</f>
        <v>0</v>
      </c>
      <c r="W211" s="110">
        <f>N(IF(W205="","",VLOOKUP(W205,$A$2:$B$20,2,0)))</f>
        <v>0</v>
      </c>
      <c r="X211" s="110">
        <f>N(IF(X205="","",VLOOKUP(X205,$A$2:$B$20,2,0)))</f>
        <v>0</v>
      </c>
      <c r="Y211" s="111"/>
      <c r="Z211" s="111"/>
      <c r="AA211" s="111"/>
      <c r="AB211" s="111"/>
      <c r="AC211" s="112"/>
      <c r="AD211" s="113"/>
      <c r="AE211" s="113"/>
      <c r="AF211" s="113"/>
      <c r="AG211" s="113"/>
      <c r="AH211" s="113"/>
      <c r="AI211" s="113"/>
      <c r="AJ211" s="114"/>
      <c r="AK211" s="114"/>
      <c r="AL211" s="114"/>
      <c r="AM211" s="113"/>
      <c r="AN211" s="77"/>
      <c r="AO211" s="57"/>
      <c r="AP211" s="57"/>
    </row>
    <row r="212" spans="1:42" ht="16.8" customHeight="1" thickTop="1" thickBot="1" x14ac:dyDescent="0.25">
      <c r="A212" s="108"/>
      <c r="B212" s="108"/>
      <c r="C212" s="115"/>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57"/>
      <c r="Z212" s="57"/>
      <c r="AA212" s="57"/>
      <c r="AB212" s="57"/>
      <c r="AC212" s="57"/>
      <c r="AD212" s="57"/>
      <c r="AE212" s="57"/>
      <c r="AF212" s="57"/>
      <c r="AG212" s="57"/>
      <c r="AH212" s="57"/>
      <c r="AI212" s="57"/>
      <c r="AJ212" s="57"/>
      <c r="AK212" s="57"/>
      <c r="AL212" s="57"/>
      <c r="AM212" s="57"/>
      <c r="AN212" s="57"/>
      <c r="AO212" s="57"/>
      <c r="AP212" s="57"/>
    </row>
    <row r="213" spans="1:42" ht="16.8" customHeight="1" thickTop="1" x14ac:dyDescent="0.2">
      <c r="A213" s="108"/>
      <c r="B213" s="108"/>
      <c r="C213" s="61"/>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3"/>
      <c r="AO213" s="57"/>
      <c r="AP213" s="57"/>
    </row>
    <row r="214" spans="1:42" ht="16.8" customHeight="1" thickBot="1" x14ac:dyDescent="0.25">
      <c r="A214" s="108"/>
      <c r="B214" s="108"/>
      <c r="C214" s="64"/>
      <c r="D214" s="265" t="s">
        <v>15</v>
      </c>
      <c r="E214" s="266"/>
      <c r="F214" s="267"/>
      <c r="G214" s="272" t="s">
        <v>27</v>
      </c>
      <c r="H214" s="273"/>
      <c r="I214" s="273"/>
      <c r="J214" s="273"/>
      <c r="K214" s="273"/>
      <c r="L214" s="273"/>
      <c r="M214" s="273"/>
      <c r="N214" s="273"/>
      <c r="O214" s="273"/>
      <c r="P214" s="273"/>
      <c r="Q214" s="273"/>
      <c r="R214" s="273"/>
      <c r="S214" s="274"/>
      <c r="T214" s="274"/>
      <c r="U214" s="274"/>
      <c r="V214" s="274"/>
      <c r="W214" s="274"/>
      <c r="X214" s="274"/>
      <c r="Y214" s="65"/>
      <c r="Z214" s="281" t="s">
        <v>16</v>
      </c>
      <c r="AA214" s="282"/>
      <c r="AB214" s="287">
        <v>0</v>
      </c>
      <c r="AC214" s="288"/>
      <c r="AD214" s="65"/>
      <c r="AE214" s="65"/>
      <c r="AF214" s="65"/>
      <c r="AG214" s="65"/>
      <c r="AH214" s="65"/>
      <c r="AI214" s="65"/>
      <c r="AJ214" s="65"/>
      <c r="AK214" s="65"/>
      <c r="AL214" s="65"/>
      <c r="AM214" s="65"/>
      <c r="AN214" s="66"/>
      <c r="AO214" s="57"/>
      <c r="AP214" s="57"/>
    </row>
    <row r="215" spans="1:42" ht="16.8" customHeight="1" thickTop="1" thickBot="1" x14ac:dyDescent="0.25">
      <c r="A215" s="108"/>
      <c r="B215" s="108"/>
      <c r="C215" s="64"/>
      <c r="D215" s="268"/>
      <c r="E215" s="268"/>
      <c r="F215" s="269"/>
      <c r="G215" s="275"/>
      <c r="H215" s="276"/>
      <c r="I215" s="276"/>
      <c r="J215" s="276"/>
      <c r="K215" s="276"/>
      <c r="L215" s="276"/>
      <c r="M215" s="276"/>
      <c r="N215" s="276"/>
      <c r="O215" s="276"/>
      <c r="P215" s="276"/>
      <c r="Q215" s="276"/>
      <c r="R215" s="276"/>
      <c r="S215" s="277"/>
      <c r="T215" s="277"/>
      <c r="U215" s="277"/>
      <c r="V215" s="277"/>
      <c r="W215" s="277"/>
      <c r="X215" s="277"/>
      <c r="Y215" s="65"/>
      <c r="Z215" s="283"/>
      <c r="AA215" s="284"/>
      <c r="AB215" s="289"/>
      <c r="AC215" s="288"/>
      <c r="AD215" s="65"/>
      <c r="AE215" s="65"/>
      <c r="AF215" s="65"/>
      <c r="AG215" s="65"/>
      <c r="AH215" s="65"/>
      <c r="AI215" s="65"/>
      <c r="AJ215" s="65"/>
      <c r="AK215" s="65"/>
      <c r="AL215" s="65"/>
      <c r="AM215" s="65"/>
      <c r="AN215" s="66"/>
      <c r="AO215" s="57"/>
      <c r="AP215" s="57"/>
    </row>
    <row r="216" spans="1:42" ht="16.8" customHeight="1" thickTop="1" x14ac:dyDescent="0.2">
      <c r="A216" s="108"/>
      <c r="B216" s="108"/>
      <c r="C216" s="64"/>
      <c r="D216" s="270"/>
      <c r="E216" s="270"/>
      <c r="F216" s="271"/>
      <c r="G216" s="278"/>
      <c r="H216" s="279"/>
      <c r="I216" s="279"/>
      <c r="J216" s="279"/>
      <c r="K216" s="279"/>
      <c r="L216" s="279"/>
      <c r="M216" s="279"/>
      <c r="N216" s="279"/>
      <c r="O216" s="279"/>
      <c r="P216" s="279"/>
      <c r="Q216" s="279"/>
      <c r="R216" s="279"/>
      <c r="S216" s="280"/>
      <c r="T216" s="280"/>
      <c r="U216" s="280"/>
      <c r="V216" s="280"/>
      <c r="W216" s="280"/>
      <c r="X216" s="280"/>
      <c r="Y216" s="65"/>
      <c r="Z216" s="285"/>
      <c r="AA216" s="286"/>
      <c r="AB216" s="289"/>
      <c r="AC216" s="288"/>
      <c r="AD216" s="65"/>
      <c r="AE216" s="65"/>
      <c r="AF216" s="65"/>
      <c r="AG216" s="65"/>
      <c r="AH216" s="65"/>
      <c r="AI216" s="65"/>
      <c r="AJ216" s="68"/>
      <c r="AK216" s="68"/>
      <c r="AL216" s="68"/>
      <c r="AM216" s="65"/>
      <c r="AN216" s="66"/>
      <c r="AO216" s="57"/>
      <c r="AP216" s="57"/>
    </row>
    <row r="217" spans="1:42" ht="16.8" customHeight="1" thickBot="1" x14ac:dyDescent="0.25">
      <c r="A217" s="108"/>
      <c r="B217" s="108"/>
      <c r="C217" s="69"/>
      <c r="D217" s="70"/>
      <c r="E217" s="70"/>
      <c r="F217" s="70"/>
      <c r="G217" s="71"/>
      <c r="H217" s="71"/>
      <c r="I217" s="71"/>
      <c r="J217" s="71"/>
      <c r="K217" s="71"/>
      <c r="L217" s="71"/>
      <c r="M217" s="71"/>
      <c r="N217" s="71"/>
      <c r="O217" s="71"/>
      <c r="P217" s="71"/>
      <c r="Q217" s="71"/>
      <c r="R217" s="71"/>
      <c r="S217" s="72"/>
      <c r="T217" s="72"/>
      <c r="U217" s="72"/>
      <c r="V217" s="72"/>
      <c r="W217" s="72"/>
      <c r="X217" s="72"/>
      <c r="Y217" s="73"/>
      <c r="Z217" s="74"/>
      <c r="AA217" s="74"/>
      <c r="AB217" s="75"/>
      <c r="AC217" s="75"/>
      <c r="AD217" s="73"/>
      <c r="AE217" s="73"/>
      <c r="AF217" s="73"/>
      <c r="AG217" s="73"/>
      <c r="AH217" s="73"/>
      <c r="AI217" s="73"/>
      <c r="AJ217" s="76"/>
      <c r="AK217" s="76"/>
      <c r="AL217" s="76"/>
      <c r="AM217" s="73"/>
      <c r="AN217" s="77"/>
      <c r="AO217" s="57"/>
      <c r="AP217" s="57"/>
    </row>
    <row r="218" spans="1:42" ht="16.8" customHeight="1" thickTop="1" x14ac:dyDescent="0.2">
      <c r="A218" s="108"/>
      <c r="B218" s="108"/>
      <c r="C218" s="80"/>
      <c r="D218" s="337">
        <f>IF(AND(NOT(E220="/"),NOT(D220="X"),NOT(D226+E226&gt;9)),D226+E226,IF(AND(E220="/",NOT(F220="X")),F226+10,IF(AND(E220="/",F220="X"),20,IF(AND(D220="X",NOT(G220="/"),NOT(F220="X")),F226+G226+10,IF(AND(D220="X",G220="/"),20,IF(AND(D220="X",(F220="X"),NOT(H220="X")),H226+20,IF(AND(D220="X",F220="X",H220="X"),30,0)))))))</f>
        <v>0</v>
      </c>
      <c r="E218" s="337"/>
      <c r="F218" s="337">
        <f>IF(AND(NOT(G220="/"),NOT(F220="X"),NOT(F226+G226&gt;9)),F226+G226,IF(AND(G220="/",NOT(H220="X")),H226+10,IF(AND(G220="/",H220="X"),20,IF(AND(F220="X",NOT(I220="/"),NOT(H220="X")),H226+I226+10,IF(AND(F220="X",I220="/"),20,IF(AND(F220="X",(H220="X"),NOT(J220="X")),J226+20,IF(AND(F220="X",H220="X",J220="X"),30,0)))))))</f>
        <v>0</v>
      </c>
      <c r="G218" s="337"/>
      <c r="H218" s="337">
        <f>IF(AND(NOT(I220="/"),NOT(H220="X"),NOT(H226+I226&gt;9)),H226+I226,IF(AND(I220="/",NOT(J220="X")),J226+10,IF(AND(I220="/",J220="X"),20,IF(AND(H220="X",NOT(K220="/"),NOT(J220="X")),J226+K226+10,IF(AND(H220="X",K220="/"),20,IF(AND(H220="X",(J220="X"),NOT(L220="X")),L226+20,IF(AND(H220="X",J220="X",L220="X"),30,0)))))))</f>
        <v>0</v>
      </c>
      <c r="I218" s="337"/>
      <c r="J218" s="337">
        <f>IF(AND(NOT(K220="/"),NOT(J220="X"),NOT(J226+K226&gt;9)),J226+K226,IF(AND(K220="/",NOT(L220="X")),L226+10,IF(AND(K220="/",L220="X"),20,IF(AND(J220="X",NOT(M220="/"),NOT(L220="X")),L226+M226+10,IF(AND(J220="X",M220="/"),20,IF(AND(J220="X",(L220="X"),NOT(N220="X")),N226+20,IF(AND(J220="X",L220="X",N220="X"),30,0)))))))</f>
        <v>0</v>
      </c>
      <c r="K218" s="337"/>
      <c r="L218" s="337">
        <f>IF(AND(NOT(M220="/"),NOT(L220="X"),NOT(L226+M226&gt;9)),L226+M226,IF(AND(M220="/",NOT(N220="X")),N226+10,IF(AND(M220="/",N220="X"),20,IF(AND(L220="X",NOT(O220="/"),NOT(N220="X")),N226+O226+10,IF(AND(L220="X",O220="/"),20,IF(AND(L220="X",(N220="X"),NOT(P220="X")),P226+20,IF(AND(L220="X",N220="X",P220="X"),30,0)))))))</f>
        <v>0</v>
      </c>
      <c r="M218" s="337"/>
      <c r="N218" s="337">
        <f>IF(AND(NOT(O220="/"),NOT(N220="X"),NOT(N226+O226&gt;9)),N226+O226,IF(AND(O220="/",NOT(P220="X")),P226+10,IF(AND(O220="/",P220="X"),20,IF(AND(N220="X",NOT(Q220="/"),NOT(P220="X")),P226+Q226+10,IF(AND(N220="X",Q220="/"),20,IF(AND(N220="X",(P220="X"),NOT(R220="X")),R226+20,IF(AND(N220="X",P220="X",R220="X"),30,0)))))))</f>
        <v>0</v>
      </c>
      <c r="O218" s="337"/>
      <c r="P218" s="337">
        <f>IF(AND(NOT(Q220="/"),NOT(P220="X"),NOT(P226+Q226&gt;9)),P226+Q226,IF(AND(Q220="/",NOT(R220="X")),R226+10,IF(AND(Q220="/",R220="X"),20,IF(AND(P220="X",NOT(S220="/"),NOT(R220="X")),R226+S226+10,IF(AND(P220="X",S220="/"),20,IF(AND(P220="X",(R220="X"),NOT(T220="X")),T226+20,IF(AND(P220="X",R220="X",T220="X"),30,0)))))))</f>
        <v>0</v>
      </c>
      <c r="Q218" s="337"/>
      <c r="R218" s="337">
        <f>IF(AND(NOT(S220="/"),NOT(R220="X"),NOT(R226+S226&gt;9)),R226+S226,IF(AND(S220="/",NOT(T220="X")),T226+10,IF(AND(S220="/",T220="X"),20,IF(AND(R220="X",NOT(U220="/"),NOT(T220="X")),T226+U226+10,IF(AND(R220="X",U220="/"),20,IF(AND(R220="X",(T220="X"),NOT(V220="X")),V226+20,IF(AND(R220="X",T220="X",V220="X"),30,0)))))))</f>
        <v>0</v>
      </c>
      <c r="S218" s="337"/>
      <c r="T218" s="337">
        <f>IF(AND(NOT(U220="/"),NOT(T220="X"),NOT(T226+U226&gt;9)),T226+U226,IF(AND(U220="/",NOT(V220="X")),V226+10,IF(AND(U220="/",V220="X"),20,IF(AND(T220="X",NOT(V220="X"),NOT(W220="X"),NOT(W220="/")),V226+W226+10,IF(AND(T220="X",NOT(V220="X"),W220="/"),20,IF(AND(T220="X",(V220="X"),NOT(W220="X")),W226+20,IF(AND(T220="X",V220="X",W220="X"),30,0)))))))</f>
        <v>0</v>
      </c>
      <c r="U218" s="337"/>
      <c r="V218" s="337">
        <f>IF(AND(NOT(V220="X"),NOT(W220="/"),NOT(V226+W226&gt;9)),V226+W226,IF(AND(W220="/",NOT(X220="X")),X226+10,IF(AND(W220="/",X220="X"),20,IF(AND(V220="X",NOT(W220="X"),NOT(X220="/"),NOT(W226+X226&gt;9)),W226+X226+10,IF(AND(V220="X",X220="/"),20,IF(AND(V220="X",(W220="X"),NOT(X220="X")),X226+20,IF(AND(V220="X",W220="X",X220="X"),30,0)))))))</f>
        <v>0</v>
      </c>
      <c r="W218" s="337"/>
      <c r="X218" s="337"/>
      <c r="Y218" s="62"/>
      <c r="Z218" s="62"/>
      <c r="AA218" s="62"/>
      <c r="AB218" s="62"/>
      <c r="AC218" s="62"/>
      <c r="AD218" s="62"/>
      <c r="AE218" s="62"/>
      <c r="AF218" s="62"/>
      <c r="AG218" s="62"/>
      <c r="AH218" s="62"/>
      <c r="AI218" s="62"/>
      <c r="AJ218" s="79"/>
      <c r="AK218" s="79"/>
      <c r="AL218" s="79"/>
      <c r="AM218" s="62"/>
      <c r="AN218" s="63"/>
      <c r="AO218" s="57"/>
      <c r="AP218" s="57"/>
    </row>
    <row r="219" spans="1:42" ht="16.8" customHeight="1" thickBot="1" x14ac:dyDescent="0.25">
      <c r="A219" s="108"/>
      <c r="B219" s="108"/>
      <c r="C219" s="80"/>
      <c r="D219" s="264">
        <v>1</v>
      </c>
      <c r="E219" s="259"/>
      <c r="F219" s="259">
        <v>2</v>
      </c>
      <c r="G219" s="259"/>
      <c r="H219" s="259">
        <v>3</v>
      </c>
      <c r="I219" s="259"/>
      <c r="J219" s="259">
        <v>4</v>
      </c>
      <c r="K219" s="259"/>
      <c r="L219" s="259">
        <v>5</v>
      </c>
      <c r="M219" s="259"/>
      <c r="N219" s="259">
        <v>6</v>
      </c>
      <c r="O219" s="259"/>
      <c r="P219" s="259">
        <v>7</v>
      </c>
      <c r="Q219" s="259"/>
      <c r="R219" s="259">
        <v>8</v>
      </c>
      <c r="S219" s="259"/>
      <c r="T219" s="259">
        <v>9</v>
      </c>
      <c r="U219" s="259"/>
      <c r="V219" s="259">
        <v>10</v>
      </c>
      <c r="W219" s="259"/>
      <c r="X219" s="260"/>
      <c r="Y219" s="81"/>
      <c r="Z219" s="261" t="s">
        <v>28</v>
      </c>
      <c r="AA219" s="261"/>
      <c r="AB219" s="261"/>
      <c r="AC219" s="65"/>
      <c r="AD219" s="261" t="s">
        <v>29</v>
      </c>
      <c r="AE219" s="261"/>
      <c r="AF219" s="261"/>
      <c r="AG219" s="261"/>
      <c r="AH219" s="261"/>
      <c r="AI219" s="261"/>
      <c r="AJ219" s="262"/>
      <c r="AK219" s="262"/>
      <c r="AL219" s="262"/>
      <c r="AM219" s="82"/>
      <c r="AN219" s="66"/>
      <c r="AO219" s="57"/>
      <c r="AP219" s="57"/>
    </row>
    <row r="220" spans="1:42" ht="16.8" customHeight="1" x14ac:dyDescent="0.2">
      <c r="A220" s="108"/>
      <c r="B220" s="108"/>
      <c r="C220" s="80"/>
      <c r="D220" s="306"/>
      <c r="E220" s="297"/>
      <c r="F220" s="297"/>
      <c r="G220" s="297"/>
      <c r="H220" s="297"/>
      <c r="I220" s="297"/>
      <c r="J220" s="297"/>
      <c r="K220" s="297"/>
      <c r="L220" s="297"/>
      <c r="M220" s="297"/>
      <c r="N220" s="297"/>
      <c r="O220" s="297"/>
      <c r="P220" s="297"/>
      <c r="Q220" s="297"/>
      <c r="R220" s="297"/>
      <c r="S220" s="297"/>
      <c r="T220" s="297"/>
      <c r="U220" s="297"/>
      <c r="V220" s="297"/>
      <c r="W220" s="297"/>
      <c r="X220" s="299"/>
      <c r="Y220" s="83"/>
      <c r="Z220" s="301" t="s">
        <v>30</v>
      </c>
      <c r="AA220" s="302"/>
      <c r="AB220" s="302"/>
      <c r="AC220" s="84"/>
      <c r="AD220" s="301" t="s">
        <v>30</v>
      </c>
      <c r="AE220" s="303"/>
      <c r="AF220" s="303"/>
      <c r="AG220" s="304" t="s">
        <v>31</v>
      </c>
      <c r="AH220" s="305"/>
      <c r="AI220" s="305"/>
      <c r="AJ220" s="308" t="s">
        <v>32</v>
      </c>
      <c r="AK220" s="308"/>
      <c r="AL220" s="309"/>
      <c r="AM220" s="85"/>
      <c r="AN220" s="66"/>
      <c r="AO220" s="57"/>
      <c r="AP220" s="57"/>
    </row>
    <row r="221" spans="1:42" ht="16.8" customHeight="1" thickBot="1" x14ac:dyDescent="0.25">
      <c r="A221" s="108"/>
      <c r="B221" s="108"/>
      <c r="C221" s="80"/>
      <c r="D221" s="307"/>
      <c r="E221" s="298"/>
      <c r="F221" s="298"/>
      <c r="G221" s="298"/>
      <c r="H221" s="298"/>
      <c r="I221" s="298"/>
      <c r="J221" s="298"/>
      <c r="K221" s="298"/>
      <c r="L221" s="298"/>
      <c r="M221" s="298"/>
      <c r="N221" s="298"/>
      <c r="O221" s="298"/>
      <c r="P221" s="298"/>
      <c r="Q221" s="298"/>
      <c r="R221" s="298"/>
      <c r="S221" s="298"/>
      <c r="T221" s="298"/>
      <c r="U221" s="298"/>
      <c r="V221" s="298"/>
      <c r="W221" s="298"/>
      <c r="X221" s="300"/>
      <c r="Y221" s="86"/>
      <c r="Z221" s="310">
        <f>N(IF(V222="","",V222+AB214))</f>
        <v>0</v>
      </c>
      <c r="AA221" s="311"/>
      <c r="AB221" s="311"/>
      <c r="AC221" s="84"/>
      <c r="AD221" s="312">
        <f>N(IF(V222="","",V222))</f>
        <v>0</v>
      </c>
      <c r="AE221" s="314"/>
      <c r="AF221" s="314"/>
      <c r="AG221" s="329">
        <f>N(IF(V222="","",AD224/AM222))</f>
        <v>0</v>
      </c>
      <c r="AH221" s="322"/>
      <c r="AI221" s="322"/>
      <c r="AJ221" s="332">
        <f>SUM(AJ206,AD221)</f>
        <v>0</v>
      </c>
      <c r="AK221" s="332"/>
      <c r="AL221" s="333"/>
      <c r="AM221" s="87" t="s">
        <v>33</v>
      </c>
      <c r="AN221" s="66"/>
      <c r="AO221" s="57"/>
      <c r="AP221" s="57"/>
    </row>
    <row r="222" spans="1:42" ht="16.8" customHeight="1" thickBot="1" x14ac:dyDescent="0.25">
      <c r="A222" s="108"/>
      <c r="B222" s="108"/>
      <c r="C222" s="80"/>
      <c r="D222" s="290" t="str">
        <f>IF(OR(D220="X",COUNTA(E220)),(D218),"")</f>
        <v/>
      </c>
      <c r="E222" s="291"/>
      <c r="F222" s="296" t="str">
        <f>IF(AND(COUNT(D222),OR(F220="X",COUNTA(G220))),SUM(D218:G218),"")</f>
        <v/>
      </c>
      <c r="G222" s="291"/>
      <c r="H222" s="296" t="str">
        <f>IF(AND(COUNT(F222),OR(H220="X",COUNTA(I220))),SUM(D218:I218),"")</f>
        <v/>
      </c>
      <c r="I222" s="291"/>
      <c r="J222" s="296" t="str">
        <f>IF(AND(COUNT(H222),OR(J220="X",COUNTA(K220))),SUM(D218:K218),"")</f>
        <v/>
      </c>
      <c r="K222" s="291"/>
      <c r="L222" s="296" t="str">
        <f>IF(AND(COUNT(J222),OR(L220="X",COUNTA(M220))),SUM(D218:M218),"")</f>
        <v/>
      </c>
      <c r="M222" s="291"/>
      <c r="N222" s="296" t="str">
        <f>IF(AND(COUNT(L222),OR(N220="X",COUNTA(O220))),SUM(D218:O218),"")</f>
        <v/>
      </c>
      <c r="O222" s="291"/>
      <c r="P222" s="296" t="str">
        <f>IF(AND(COUNT(N222),OR(P220="X",COUNTA(Q220))),SUM(D218:Q218),"")</f>
        <v/>
      </c>
      <c r="Q222" s="291"/>
      <c r="R222" s="296" t="str">
        <f>IF(AND(COUNT(P222),OR(R220="X",COUNTA(S220))),SUM(D218:S218),"")</f>
        <v/>
      </c>
      <c r="S222" s="291"/>
      <c r="T222" s="296" t="str">
        <f>IF(AND(COUNT(R222),OR(T220="X",COUNTA(U220))),SUM(D218:U218),"")</f>
        <v/>
      </c>
      <c r="U222" s="291"/>
      <c r="V222" s="296" t="str">
        <f>IF(AND(COUNT(T222),OR(V220="X",COUNTA(W220))),SUM(D218:X218),"")</f>
        <v/>
      </c>
      <c r="W222" s="291"/>
      <c r="X222" s="324"/>
      <c r="Y222" s="88"/>
      <c r="Z222" s="327"/>
      <c r="AA222" s="328"/>
      <c r="AB222" s="328"/>
      <c r="AC222" s="84"/>
      <c r="AD222" s="315"/>
      <c r="AE222" s="314"/>
      <c r="AF222" s="314"/>
      <c r="AG222" s="330"/>
      <c r="AH222" s="331"/>
      <c r="AI222" s="331"/>
      <c r="AJ222" s="334"/>
      <c r="AK222" s="334"/>
      <c r="AL222" s="335"/>
      <c r="AM222" s="89">
        <f>N(IF(V222="",0,1))</f>
        <v>0</v>
      </c>
      <c r="AN222" s="66"/>
      <c r="AO222" s="57"/>
      <c r="AP222" s="57"/>
    </row>
    <row r="223" spans="1:42" ht="16.8" customHeight="1" x14ac:dyDescent="0.2">
      <c r="A223" s="108"/>
      <c r="B223" s="108"/>
      <c r="C223" s="80"/>
      <c r="D223" s="292"/>
      <c r="E223" s="293"/>
      <c r="F223" s="293"/>
      <c r="G223" s="293"/>
      <c r="H223" s="293"/>
      <c r="I223" s="293"/>
      <c r="J223" s="293"/>
      <c r="K223" s="293"/>
      <c r="L223" s="293"/>
      <c r="M223" s="293"/>
      <c r="N223" s="293"/>
      <c r="O223" s="293"/>
      <c r="P223" s="293"/>
      <c r="Q223" s="293"/>
      <c r="R223" s="293"/>
      <c r="S223" s="293"/>
      <c r="T223" s="293"/>
      <c r="U223" s="293"/>
      <c r="V223" s="293"/>
      <c r="W223" s="293"/>
      <c r="X223" s="325"/>
      <c r="Y223" s="90"/>
      <c r="Z223" s="301" t="s">
        <v>34</v>
      </c>
      <c r="AA223" s="302"/>
      <c r="AB223" s="302"/>
      <c r="AC223" s="84"/>
      <c r="AD223" s="301" t="s">
        <v>34</v>
      </c>
      <c r="AE223" s="303"/>
      <c r="AF223" s="303"/>
      <c r="AG223" s="304" t="s">
        <v>35</v>
      </c>
      <c r="AH223" s="305"/>
      <c r="AI223" s="305"/>
      <c r="AJ223" s="308" t="s">
        <v>36</v>
      </c>
      <c r="AK223" s="308"/>
      <c r="AL223" s="309"/>
      <c r="AM223" s="85"/>
      <c r="AN223" s="66"/>
      <c r="AO223" s="57"/>
      <c r="AP223" s="57"/>
    </row>
    <row r="224" spans="1:42" ht="16.8" customHeight="1" x14ac:dyDescent="0.2">
      <c r="A224" s="108"/>
      <c r="B224" s="108"/>
      <c r="C224" s="80"/>
      <c r="D224" s="292"/>
      <c r="E224" s="293"/>
      <c r="F224" s="293"/>
      <c r="G224" s="293"/>
      <c r="H224" s="293"/>
      <c r="I224" s="293"/>
      <c r="J224" s="293"/>
      <c r="K224" s="293"/>
      <c r="L224" s="293"/>
      <c r="M224" s="293"/>
      <c r="N224" s="293"/>
      <c r="O224" s="293"/>
      <c r="P224" s="293"/>
      <c r="Q224" s="293"/>
      <c r="R224" s="293"/>
      <c r="S224" s="293"/>
      <c r="T224" s="293"/>
      <c r="U224" s="293"/>
      <c r="V224" s="293"/>
      <c r="W224" s="293"/>
      <c r="X224" s="325"/>
      <c r="Y224" s="91"/>
      <c r="Z224" s="310">
        <f>Z221</f>
        <v>0</v>
      </c>
      <c r="AA224" s="311"/>
      <c r="AB224" s="311"/>
      <c r="AC224" s="84"/>
      <c r="AD224" s="312">
        <f>N(IF(V222="","",AD221))</f>
        <v>0</v>
      </c>
      <c r="AE224" s="314"/>
      <c r="AF224" s="314"/>
      <c r="AG224" s="316">
        <f>N(IF(V222="",AG209,AG209+1))</f>
        <v>0</v>
      </c>
      <c r="AH224" s="317"/>
      <c r="AI224" s="317"/>
      <c r="AJ224" s="319">
        <f>N(IF(V222="",AJ209,AJ221/AG224))</f>
        <v>0</v>
      </c>
      <c r="AK224" s="320"/>
      <c r="AL224" s="321"/>
      <c r="AM224" s="92"/>
      <c r="AN224" s="66"/>
      <c r="AO224" s="57"/>
      <c r="AP224" s="57"/>
    </row>
    <row r="225" spans="1:42" ht="16.8" customHeight="1" thickBot="1" x14ac:dyDescent="0.25">
      <c r="A225" s="108"/>
      <c r="B225" s="108"/>
      <c r="C225" s="80"/>
      <c r="D225" s="294"/>
      <c r="E225" s="295"/>
      <c r="F225" s="295"/>
      <c r="G225" s="295"/>
      <c r="H225" s="295"/>
      <c r="I225" s="295"/>
      <c r="J225" s="295"/>
      <c r="K225" s="295"/>
      <c r="L225" s="295"/>
      <c r="M225" s="295"/>
      <c r="N225" s="295"/>
      <c r="O225" s="295"/>
      <c r="P225" s="295"/>
      <c r="Q225" s="295"/>
      <c r="R225" s="295"/>
      <c r="S225" s="295"/>
      <c r="T225" s="295"/>
      <c r="U225" s="295"/>
      <c r="V225" s="295"/>
      <c r="W225" s="295"/>
      <c r="X225" s="326"/>
      <c r="Y225" s="91"/>
      <c r="Z225" s="312"/>
      <c r="AA225" s="313"/>
      <c r="AB225" s="313"/>
      <c r="AC225" s="84"/>
      <c r="AD225" s="315"/>
      <c r="AE225" s="314"/>
      <c r="AF225" s="314"/>
      <c r="AG225" s="318"/>
      <c r="AH225" s="317"/>
      <c r="AI225" s="317"/>
      <c r="AJ225" s="322"/>
      <c r="AK225" s="322"/>
      <c r="AL225" s="323"/>
      <c r="AM225" s="92"/>
      <c r="AN225" s="66"/>
      <c r="AO225" s="57"/>
      <c r="AP225" s="57"/>
    </row>
    <row r="226" spans="1:42" ht="16.8" customHeight="1" x14ac:dyDescent="0.2">
      <c r="A226" s="108"/>
      <c r="B226" s="108"/>
      <c r="C226" s="93"/>
      <c r="D226" s="94">
        <f>N(IF(D220="","",VLOOKUP(D220,$A$2:$B$18,2,0)))</f>
        <v>0</v>
      </c>
      <c r="E226" s="94">
        <f>N(IF(E220="","",VLOOKUP(E220,$A$9:$B$20,2,0)))</f>
        <v>0</v>
      </c>
      <c r="F226" s="94">
        <f>N(IF(F220="","",VLOOKUP(F220,$A$2:$B$18,2,0)))</f>
        <v>0</v>
      </c>
      <c r="G226" s="94">
        <f>N(IF(G220="","",VLOOKUP(G220,$A$9:$B$20,2,0)))</f>
        <v>0</v>
      </c>
      <c r="H226" s="94">
        <f>N(IF(H220="","",VLOOKUP(H220,$A$2:$B$18,2,0)))</f>
        <v>0</v>
      </c>
      <c r="I226" s="94">
        <f>N(IF(I220="","",VLOOKUP(I220,$A$9:$B$20,2,0)))</f>
        <v>0</v>
      </c>
      <c r="J226" s="94">
        <f>N(IF(J220="","",VLOOKUP(J220,$A$2:$B$18,2,0)))</f>
        <v>0</v>
      </c>
      <c r="K226" s="94">
        <f>N(IF(K220="","",VLOOKUP(K220,$A$9:$B$20,2,0)))</f>
        <v>0</v>
      </c>
      <c r="L226" s="94">
        <f>N(IF(L220="","",VLOOKUP(L220,$A$2:$B$18,2,0)))</f>
        <v>0</v>
      </c>
      <c r="M226" s="94">
        <f>N(IF(M220="","",VLOOKUP(M220,$A$9:$B$20,2,0)))</f>
        <v>0</v>
      </c>
      <c r="N226" s="94">
        <f>N(IF(N220="","",VLOOKUP(N220,$A$2:$B$18,2,0)))</f>
        <v>0</v>
      </c>
      <c r="O226" s="94">
        <f>N(IF(O220="","",VLOOKUP(O220,$A$9:$B$20,2,0)))</f>
        <v>0</v>
      </c>
      <c r="P226" s="94">
        <f>N(IF(P220="","",VLOOKUP(P220,$A$2:$B$18,2,0)))</f>
        <v>0</v>
      </c>
      <c r="Q226" s="94">
        <f>N(IF(Q220="","",VLOOKUP(Q220,$A$9:$B$20,2,0)))</f>
        <v>0</v>
      </c>
      <c r="R226" s="94">
        <f>N(IF(R220="","",VLOOKUP(R220,$A$2:$B$18,2,0)))</f>
        <v>0</v>
      </c>
      <c r="S226" s="94">
        <f>N(IF(S220="","",VLOOKUP(S220,$A$9:$B$20,2,0)))</f>
        <v>0</v>
      </c>
      <c r="T226" s="94">
        <f>N(IF(T220="","",VLOOKUP(T220,$A$2:$B$18,2,0)))</f>
        <v>0</v>
      </c>
      <c r="U226" s="94">
        <f>N(IF(U220="","",VLOOKUP(U220,$A$9:$B$20,2,0)))</f>
        <v>0</v>
      </c>
      <c r="V226" s="94">
        <f>N(IF(V220="","",VLOOKUP(V220,$A$2:$B$18,2,0)))</f>
        <v>0</v>
      </c>
      <c r="W226" s="94">
        <f>N(IF(W220="","",VLOOKUP(W220,$A$2:$B$20,2,0)))</f>
        <v>0</v>
      </c>
      <c r="X226" s="94">
        <f>N(IF(X220="","",VLOOKUP(X220,$A$2:$B$20,2,0)))</f>
        <v>0</v>
      </c>
      <c r="Y226" s="95"/>
      <c r="Z226" s="95"/>
      <c r="AA226" s="95"/>
      <c r="AB226" s="95"/>
      <c r="AC226" s="96"/>
      <c r="AD226" s="97"/>
      <c r="AE226" s="97"/>
      <c r="AF226" s="97"/>
      <c r="AG226" s="97"/>
      <c r="AH226" s="97"/>
      <c r="AI226" s="97"/>
      <c r="AJ226" s="98"/>
      <c r="AK226" s="98"/>
      <c r="AL226" s="98"/>
      <c r="AM226" s="97"/>
      <c r="AN226" s="99"/>
      <c r="AO226" s="57"/>
      <c r="AP226" s="57"/>
    </row>
    <row r="227" spans="1:42" ht="16.8" customHeight="1" x14ac:dyDescent="0.2">
      <c r="A227" s="108"/>
      <c r="B227" s="108"/>
      <c r="C227" s="100"/>
      <c r="D227" s="336">
        <f>IF(AND(NOT(E229="/"),NOT(D229="X"),NOT(D235+E235&gt;9)),D235+E235,IF(AND(E229="/",NOT(F229="X")),F235+10,IF(AND(E229="/",F229="X"),20,IF(AND(D229="X",NOT(G229="/"),NOT(F229="X")),F235+G235+10,IF(AND(D229="X",G229="/"),20,IF(AND(D229="X",(F229="X"),NOT(H229="X")),H235+20,IF(AND(D229="X",F229="X",H229="X"),30,0)))))))</f>
        <v>0</v>
      </c>
      <c r="E227" s="336"/>
      <c r="F227" s="336">
        <f>IF(AND(NOT(G229="/"),NOT(F229="X"),NOT(F235+G235&gt;9)),F235+G235,IF(AND(G229="/",NOT(H229="X")),H235+10,IF(AND(G229="/",H229="X"),20,IF(AND(F229="X",NOT(I229="/"),NOT(H229="X")),H235+I235+10,IF(AND(F229="X",I229="/"),20,IF(AND(F229="X",(H229="X"),NOT(J229="X")),J235+20,IF(AND(F229="X",H229="X",J229="X"),30,0)))))))</f>
        <v>0</v>
      </c>
      <c r="G227" s="336"/>
      <c r="H227" s="336">
        <f>IF(AND(NOT(I229="/"),NOT(H229="X"),NOT(H235+I235&gt;9)),H235+I235,IF(AND(I229="/",NOT(J229="X")),J235+10,IF(AND(I229="/",J229="X"),20,IF(AND(H229="X",NOT(K229="/"),NOT(J229="X")),J235+K235+10,IF(AND(H229="X",K229="/"),20,IF(AND(H229="X",(J229="X"),NOT(L229="X")),L235+20,IF(AND(H229="X",J229="X",L229="X"),30,0)))))))</f>
        <v>0</v>
      </c>
      <c r="I227" s="336"/>
      <c r="J227" s="336">
        <f>IF(AND(NOT(K229="/"),NOT(J229="X"),NOT(J235+K235&gt;9)),J235+K235,IF(AND(K229="/",NOT(L229="X")),L235+10,IF(AND(K229="/",L229="X"),20,IF(AND(J229="X",NOT(M229="/"),NOT(L229="X")),L235+M235+10,IF(AND(J229="X",M229="/"),20,IF(AND(J229="X",(L229="X"),NOT(N229="X")),N235+20,IF(AND(J229="X",L229="X",N229="X"),30,0)))))))</f>
        <v>0</v>
      </c>
      <c r="K227" s="336"/>
      <c r="L227" s="336">
        <f>IF(AND(NOT(M229="/"),NOT(L229="X"),NOT(L235+M235&gt;9)),L235+M235,IF(AND(M229="/",NOT(N229="X")),N235+10,IF(AND(M229="/",N229="X"),20,IF(AND(L229="X",NOT(O229="/"),NOT(N229="X")),N235+O235+10,IF(AND(L229="X",O229="/"),20,IF(AND(L229="X",(N229="X"),NOT(P229="X")),P235+20,IF(AND(L229="X",N229="X",P229="X"),30,0)))))))</f>
        <v>0</v>
      </c>
      <c r="M227" s="336"/>
      <c r="N227" s="336">
        <f>IF(AND(NOT(O229="/"),NOT(N229="X"),NOT(N235+O235&gt;9)),N235+O235,IF(AND(O229="/",NOT(P229="X")),P235+10,IF(AND(O229="/",P229="X"),20,IF(AND(N229="X",NOT(Q229="/"),NOT(P229="X")),P235+Q235+10,IF(AND(N229="X",Q229="/"),20,IF(AND(N229="X",(P229="X"),NOT(R229="X")),R235+20,IF(AND(N229="X",P229="X",R229="X"),30,0)))))))</f>
        <v>0</v>
      </c>
      <c r="O227" s="336"/>
      <c r="P227" s="336">
        <f>IF(AND(NOT(Q229="/"),NOT(P229="X"),NOT(P235+Q235&gt;9)),P235+Q235,IF(AND(Q229="/",NOT(R229="X")),R235+10,IF(AND(Q229="/",R229="X"),20,IF(AND(P229="X",NOT(S229="/"),NOT(R229="X")),R235+S235+10,IF(AND(P229="X",S229="/"),20,IF(AND(P229="X",(R229="X"),NOT(T229="X")),T235+20,IF(AND(P229="X",R229="X",T229="X"),30,0)))))))</f>
        <v>0</v>
      </c>
      <c r="Q227" s="336"/>
      <c r="R227" s="336">
        <f>IF(AND(NOT(S229="/"),NOT(R229="X"),NOT(R235+S235&gt;9)),R235+S235,IF(AND(S229="/",NOT(T229="X")),T235+10,IF(AND(S229="/",T229="X"),20,IF(AND(R229="X",NOT(U229="/"),NOT(T229="X")),T235+U235+10,IF(AND(R229="X",U229="/"),20,IF(AND(R229="X",(T229="X"),NOT(V229="X")),V235+20,IF(AND(R229="X",T229="X",V229="X"),30,0)))))))</f>
        <v>0</v>
      </c>
      <c r="S227" s="336"/>
      <c r="T227" s="336">
        <f>IF(AND(NOT(U229="/"),NOT(T229="X"),NOT(T235+U235&gt;9)),T235+U235,IF(AND(U229="/",NOT(V229="X")),V235+10,IF(AND(U229="/",V229="X"),20,IF(AND(T229="X",NOT(V229="X"),NOT(W229="X"),NOT(W229="/")),V235+W235+10,IF(AND(T229="X",NOT(V229="X"),W229="/"),20,IF(AND(T229="X",(V229="X"),NOT(W229="X")),W235+20,IF(AND(T229="X",V229="X",W229="X"),30,0)))))))</f>
        <v>0</v>
      </c>
      <c r="U227" s="336"/>
      <c r="V227" s="336">
        <f>IF(AND(NOT(V229="X"),NOT(W229="/"),NOT(V235+W235&gt;9)),V235+W235,IF(AND(W229="/",NOT(X229="X")),X235+10,IF(AND(W229="/",X229="X"),20,IF(AND(V229="X",NOT(W229="X"),NOT(X229="/"),NOT(W235+X235&gt;9)),W235+X235+10,IF(AND(V229="X",X229="/"),20,IF(AND(V229="X",(W229="X"),NOT(X229="X")),X235+20,IF(AND(V229="X",W229="X",X229="X"),30,0)))))))</f>
        <v>0</v>
      </c>
      <c r="W227" s="336"/>
      <c r="X227" s="336"/>
      <c r="Y227" s="101"/>
      <c r="Z227" s="101"/>
      <c r="AA227" s="101"/>
      <c r="AB227" s="101"/>
      <c r="AC227" s="102"/>
      <c r="AD227" s="103"/>
      <c r="AE227" s="103"/>
      <c r="AF227" s="103"/>
      <c r="AG227" s="103"/>
      <c r="AH227" s="103"/>
      <c r="AI227" s="103"/>
      <c r="AJ227" s="104"/>
      <c r="AK227" s="104"/>
      <c r="AL227" s="104"/>
      <c r="AM227" s="103"/>
      <c r="AN227" s="105"/>
      <c r="AO227" s="57"/>
      <c r="AP227" s="57"/>
    </row>
    <row r="228" spans="1:42" ht="16.8" customHeight="1" thickBot="1" x14ac:dyDescent="0.25">
      <c r="A228" s="108"/>
      <c r="B228" s="108"/>
      <c r="C228" s="80"/>
      <c r="D228" s="264">
        <v>1</v>
      </c>
      <c r="E228" s="259"/>
      <c r="F228" s="259">
        <v>2</v>
      </c>
      <c r="G228" s="259"/>
      <c r="H228" s="259">
        <v>3</v>
      </c>
      <c r="I228" s="259"/>
      <c r="J228" s="259">
        <v>4</v>
      </c>
      <c r="K228" s="259"/>
      <c r="L228" s="259">
        <v>5</v>
      </c>
      <c r="M228" s="259"/>
      <c r="N228" s="259">
        <v>6</v>
      </c>
      <c r="O228" s="259"/>
      <c r="P228" s="259">
        <v>7</v>
      </c>
      <c r="Q228" s="259"/>
      <c r="R228" s="259">
        <v>8</v>
      </c>
      <c r="S228" s="259"/>
      <c r="T228" s="259">
        <v>9</v>
      </c>
      <c r="U228" s="259"/>
      <c r="V228" s="259">
        <v>10</v>
      </c>
      <c r="W228" s="259"/>
      <c r="X228" s="260"/>
      <c r="Y228" s="81"/>
      <c r="Z228" s="261" t="s">
        <v>28</v>
      </c>
      <c r="AA228" s="262"/>
      <c r="AB228" s="262"/>
      <c r="AC228" s="65"/>
      <c r="AD228" s="261" t="s">
        <v>29</v>
      </c>
      <c r="AE228" s="261"/>
      <c r="AF228" s="261"/>
      <c r="AG228" s="261"/>
      <c r="AH228" s="261"/>
      <c r="AI228" s="261"/>
      <c r="AJ228" s="262"/>
      <c r="AK228" s="262"/>
      <c r="AL228" s="262"/>
      <c r="AM228" s="82"/>
      <c r="AN228" s="66"/>
      <c r="AO228" s="57"/>
      <c r="AP228" s="57"/>
    </row>
    <row r="229" spans="1:42" ht="16.8" customHeight="1" x14ac:dyDescent="0.2">
      <c r="A229" s="108"/>
      <c r="B229" s="108"/>
      <c r="C229" s="80"/>
      <c r="D229" s="306"/>
      <c r="E229" s="297"/>
      <c r="F229" s="297"/>
      <c r="G229" s="297"/>
      <c r="H229" s="297"/>
      <c r="I229" s="297"/>
      <c r="J229" s="297"/>
      <c r="K229" s="297"/>
      <c r="L229" s="297"/>
      <c r="M229" s="297"/>
      <c r="N229" s="297"/>
      <c r="O229" s="297"/>
      <c r="P229" s="297"/>
      <c r="Q229" s="297"/>
      <c r="R229" s="297"/>
      <c r="S229" s="297"/>
      <c r="T229" s="297"/>
      <c r="U229" s="297"/>
      <c r="V229" s="297"/>
      <c r="W229" s="297"/>
      <c r="X229" s="299"/>
      <c r="Y229" s="81"/>
      <c r="Z229" s="301" t="s">
        <v>30</v>
      </c>
      <c r="AA229" s="302"/>
      <c r="AB229" s="302"/>
      <c r="AC229" s="84"/>
      <c r="AD229" s="301" t="s">
        <v>30</v>
      </c>
      <c r="AE229" s="303"/>
      <c r="AF229" s="303"/>
      <c r="AG229" s="304" t="s">
        <v>31</v>
      </c>
      <c r="AH229" s="305"/>
      <c r="AI229" s="305"/>
      <c r="AJ229" s="308" t="s">
        <v>32</v>
      </c>
      <c r="AK229" s="308"/>
      <c r="AL229" s="309"/>
      <c r="AM229" s="85"/>
      <c r="AN229" s="66"/>
      <c r="AO229" s="57"/>
      <c r="AP229" s="57"/>
    </row>
    <row r="230" spans="1:42" ht="16.8" customHeight="1" thickBot="1" x14ac:dyDescent="0.25">
      <c r="A230" s="108"/>
      <c r="B230" s="108"/>
      <c r="C230" s="80"/>
      <c r="D230" s="307"/>
      <c r="E230" s="298"/>
      <c r="F230" s="298"/>
      <c r="G230" s="298"/>
      <c r="H230" s="298"/>
      <c r="I230" s="298"/>
      <c r="J230" s="298"/>
      <c r="K230" s="298"/>
      <c r="L230" s="298"/>
      <c r="M230" s="298"/>
      <c r="N230" s="298"/>
      <c r="O230" s="298"/>
      <c r="P230" s="298"/>
      <c r="Q230" s="298"/>
      <c r="R230" s="298"/>
      <c r="S230" s="298"/>
      <c r="T230" s="298"/>
      <c r="U230" s="298"/>
      <c r="V230" s="298"/>
      <c r="W230" s="298"/>
      <c r="X230" s="300"/>
      <c r="Y230" s="86"/>
      <c r="Z230" s="310">
        <f>N(IF(V231="","",V231+AB214))</f>
        <v>0</v>
      </c>
      <c r="AA230" s="311"/>
      <c r="AB230" s="311"/>
      <c r="AC230" s="84"/>
      <c r="AD230" s="312">
        <f>N(IF(V231="","",V231))</f>
        <v>0</v>
      </c>
      <c r="AE230" s="314"/>
      <c r="AF230" s="314"/>
      <c r="AG230" s="329">
        <f>N(IF(V231="","",AD233/AM231))</f>
        <v>0</v>
      </c>
      <c r="AH230" s="322"/>
      <c r="AI230" s="322"/>
      <c r="AJ230" s="332">
        <f>SUM(AJ221,AD230)</f>
        <v>0</v>
      </c>
      <c r="AK230" s="332"/>
      <c r="AL230" s="333"/>
      <c r="AM230" s="87" t="s">
        <v>33</v>
      </c>
      <c r="AN230" s="66"/>
      <c r="AO230" s="57"/>
      <c r="AP230" s="57"/>
    </row>
    <row r="231" spans="1:42" ht="16.8" customHeight="1" thickBot="1" x14ac:dyDescent="0.25">
      <c r="A231" s="108"/>
      <c r="B231" s="108"/>
      <c r="C231" s="80"/>
      <c r="D231" s="290" t="str">
        <f>IF(OR(D229="X",COUNTA(E229)),(D227),"")</f>
        <v/>
      </c>
      <c r="E231" s="291"/>
      <c r="F231" s="296" t="str">
        <f>IF(AND(COUNT(D231),OR(F229="X",COUNTA(G229))),SUM(D227:G227),"")</f>
        <v/>
      </c>
      <c r="G231" s="291"/>
      <c r="H231" s="296" t="str">
        <f>IF(AND(COUNT(F231),OR(H229="X",COUNTA(I229))),SUM(D227:I227),"")</f>
        <v/>
      </c>
      <c r="I231" s="291"/>
      <c r="J231" s="296" t="str">
        <f>IF(AND(COUNT(H231),OR(J229="X",COUNTA(K229))),SUM(D227:K227),"")</f>
        <v/>
      </c>
      <c r="K231" s="291"/>
      <c r="L231" s="296" t="str">
        <f>IF(AND(COUNT(J231),OR(L229="X",COUNTA(M229))),SUM(D227:M227),"")</f>
        <v/>
      </c>
      <c r="M231" s="291"/>
      <c r="N231" s="296" t="str">
        <f>IF(AND(COUNT(L231),OR(N229="X",COUNTA(O229))),SUM(D227:O227),"")</f>
        <v/>
      </c>
      <c r="O231" s="291"/>
      <c r="P231" s="296" t="str">
        <f>IF(AND(COUNT(N231),OR(P229="X",COUNTA(Q229))),SUM(D227:Q227),"")</f>
        <v/>
      </c>
      <c r="Q231" s="291"/>
      <c r="R231" s="296" t="str">
        <f>IF(AND(COUNT(P231),OR(R229="X",COUNTA(S229))),SUM(D227:S227),"")</f>
        <v/>
      </c>
      <c r="S231" s="291"/>
      <c r="T231" s="296" t="str">
        <f>IF(AND(COUNT(R231),OR(T229="X",COUNTA(U229))),SUM(D227:U227),"")</f>
        <v/>
      </c>
      <c r="U231" s="291"/>
      <c r="V231" s="296" t="str">
        <f>IF(AND(COUNT(T231),OR(V229="X",COUNTA(W229))),SUM(D227:X227),"")</f>
        <v/>
      </c>
      <c r="W231" s="291"/>
      <c r="X231" s="324"/>
      <c r="Y231" s="88"/>
      <c r="Z231" s="327"/>
      <c r="AA231" s="328"/>
      <c r="AB231" s="328"/>
      <c r="AC231" s="84"/>
      <c r="AD231" s="315"/>
      <c r="AE231" s="314"/>
      <c r="AF231" s="314"/>
      <c r="AG231" s="330"/>
      <c r="AH231" s="331"/>
      <c r="AI231" s="331"/>
      <c r="AJ231" s="334"/>
      <c r="AK231" s="334"/>
      <c r="AL231" s="335"/>
      <c r="AM231" s="89">
        <f>N(IF(V231="",AM222,AM222+1))</f>
        <v>0</v>
      </c>
      <c r="AN231" s="66"/>
      <c r="AO231" s="57"/>
      <c r="AP231" s="57"/>
    </row>
    <row r="232" spans="1:42" ht="16.8" customHeight="1" x14ac:dyDescent="0.2">
      <c r="A232" s="108"/>
      <c r="B232" s="108"/>
      <c r="C232" s="80"/>
      <c r="D232" s="292"/>
      <c r="E232" s="293"/>
      <c r="F232" s="293"/>
      <c r="G232" s="293"/>
      <c r="H232" s="293"/>
      <c r="I232" s="293"/>
      <c r="J232" s="293"/>
      <c r="K232" s="293"/>
      <c r="L232" s="293"/>
      <c r="M232" s="293"/>
      <c r="N232" s="293"/>
      <c r="O232" s="293"/>
      <c r="P232" s="293"/>
      <c r="Q232" s="293"/>
      <c r="R232" s="293"/>
      <c r="S232" s="293"/>
      <c r="T232" s="293"/>
      <c r="U232" s="293"/>
      <c r="V232" s="293"/>
      <c r="W232" s="293"/>
      <c r="X232" s="325"/>
      <c r="Y232" s="90"/>
      <c r="Z232" s="301" t="s">
        <v>34</v>
      </c>
      <c r="AA232" s="302"/>
      <c r="AB232" s="302"/>
      <c r="AC232" s="84"/>
      <c r="AD232" s="301" t="s">
        <v>34</v>
      </c>
      <c r="AE232" s="303"/>
      <c r="AF232" s="303"/>
      <c r="AG232" s="304" t="s">
        <v>35</v>
      </c>
      <c r="AH232" s="305"/>
      <c r="AI232" s="305"/>
      <c r="AJ232" s="308" t="s">
        <v>36</v>
      </c>
      <c r="AK232" s="308"/>
      <c r="AL232" s="309"/>
      <c r="AM232" s="85"/>
      <c r="AN232" s="66"/>
      <c r="AO232" s="57"/>
      <c r="AP232" s="57"/>
    </row>
    <row r="233" spans="1:42" ht="16.8" customHeight="1" x14ac:dyDescent="0.2">
      <c r="A233" s="108"/>
      <c r="B233" s="108"/>
      <c r="C233" s="80"/>
      <c r="D233" s="292"/>
      <c r="E233" s="293"/>
      <c r="F233" s="293"/>
      <c r="G233" s="293"/>
      <c r="H233" s="293"/>
      <c r="I233" s="293"/>
      <c r="J233" s="293"/>
      <c r="K233" s="293"/>
      <c r="L233" s="293"/>
      <c r="M233" s="293"/>
      <c r="N233" s="293"/>
      <c r="O233" s="293"/>
      <c r="P233" s="293"/>
      <c r="Q233" s="293"/>
      <c r="R233" s="293"/>
      <c r="S233" s="293"/>
      <c r="T233" s="293"/>
      <c r="U233" s="293"/>
      <c r="V233" s="293"/>
      <c r="W233" s="293"/>
      <c r="X233" s="325"/>
      <c r="Y233" s="91"/>
      <c r="Z233" s="310">
        <f>SUM(Z224,Z230)</f>
        <v>0</v>
      </c>
      <c r="AA233" s="311"/>
      <c r="AB233" s="311"/>
      <c r="AC233" s="84"/>
      <c r="AD233" s="312">
        <f>N(IF(AD230="","",IF(V231=1,AD230,AD230+AD224)))</f>
        <v>0</v>
      </c>
      <c r="AE233" s="314"/>
      <c r="AF233" s="314"/>
      <c r="AG233" s="316">
        <f>N(IF(V231="",AG224,AG224+1))</f>
        <v>0</v>
      </c>
      <c r="AH233" s="317"/>
      <c r="AI233" s="317"/>
      <c r="AJ233" s="319">
        <f>N(IF(V231="",AJ224,AJ230/AG233))</f>
        <v>0</v>
      </c>
      <c r="AK233" s="320"/>
      <c r="AL233" s="321"/>
      <c r="AM233" s="92"/>
      <c r="AN233" s="66"/>
      <c r="AO233" s="57"/>
      <c r="AP233" s="57"/>
    </row>
    <row r="234" spans="1:42" ht="16.8" customHeight="1" thickBot="1" x14ac:dyDescent="0.25">
      <c r="A234" s="108"/>
      <c r="B234" s="108"/>
      <c r="C234" s="80"/>
      <c r="D234" s="294"/>
      <c r="E234" s="295"/>
      <c r="F234" s="295"/>
      <c r="G234" s="295"/>
      <c r="H234" s="295"/>
      <c r="I234" s="295"/>
      <c r="J234" s="295"/>
      <c r="K234" s="295"/>
      <c r="L234" s="295"/>
      <c r="M234" s="295"/>
      <c r="N234" s="295"/>
      <c r="O234" s="295"/>
      <c r="P234" s="295"/>
      <c r="Q234" s="295"/>
      <c r="R234" s="295"/>
      <c r="S234" s="295"/>
      <c r="T234" s="295"/>
      <c r="U234" s="295"/>
      <c r="V234" s="295"/>
      <c r="W234" s="295"/>
      <c r="X234" s="326"/>
      <c r="Y234" s="91"/>
      <c r="Z234" s="312"/>
      <c r="AA234" s="313"/>
      <c r="AB234" s="313"/>
      <c r="AC234" s="84"/>
      <c r="AD234" s="315"/>
      <c r="AE234" s="314"/>
      <c r="AF234" s="314"/>
      <c r="AG234" s="318"/>
      <c r="AH234" s="317"/>
      <c r="AI234" s="317"/>
      <c r="AJ234" s="322"/>
      <c r="AK234" s="322"/>
      <c r="AL234" s="323"/>
      <c r="AM234" s="92"/>
      <c r="AN234" s="66"/>
      <c r="AO234" s="57"/>
      <c r="AP234" s="57"/>
    </row>
    <row r="235" spans="1:42" ht="16.8" customHeight="1" x14ac:dyDescent="0.2">
      <c r="A235" s="108"/>
      <c r="B235" s="108"/>
      <c r="C235" s="93"/>
      <c r="D235" s="94">
        <f>N(IF(D229="","",VLOOKUP(D229,$A$2:$B$18,2,0)))</f>
        <v>0</v>
      </c>
      <c r="E235" s="94">
        <f>N(IF(E229="","",VLOOKUP(E229,$A$9:$B$20,2,0)))</f>
        <v>0</v>
      </c>
      <c r="F235" s="94">
        <f>N(IF(F229="","",VLOOKUP(F229,$A$2:$B$18,2,0)))</f>
        <v>0</v>
      </c>
      <c r="G235" s="94">
        <f>N(IF(G229="","",VLOOKUP(G229,$A$9:$B$20,2,0)))</f>
        <v>0</v>
      </c>
      <c r="H235" s="94">
        <f>N(IF(H229="","",VLOOKUP(H229,$A$2:$B$18,2,0)))</f>
        <v>0</v>
      </c>
      <c r="I235" s="94">
        <f>N(IF(I229="","",VLOOKUP(I229,$A$9:$B$20,2,0)))</f>
        <v>0</v>
      </c>
      <c r="J235" s="94">
        <f>N(IF(J229="","",VLOOKUP(J229,$A$2:$B$18,2,0)))</f>
        <v>0</v>
      </c>
      <c r="K235" s="94">
        <f>N(IF(K229="","",VLOOKUP(K229,$A$9:$B$20,2,0)))</f>
        <v>0</v>
      </c>
      <c r="L235" s="94">
        <f>N(IF(L229="","",VLOOKUP(L229,$A$2:$B$18,2,0)))</f>
        <v>0</v>
      </c>
      <c r="M235" s="94">
        <f>N(IF(M229="","",VLOOKUP(M229,$A$9:$B$20,2,0)))</f>
        <v>0</v>
      </c>
      <c r="N235" s="94">
        <f>N(IF(N229="","",VLOOKUP(N229,$A$2:$B$18,2,0)))</f>
        <v>0</v>
      </c>
      <c r="O235" s="94">
        <f>N(IF(O229="","",VLOOKUP(O229,$A$9:$B$20,2,0)))</f>
        <v>0</v>
      </c>
      <c r="P235" s="94">
        <f>N(IF(P229="","",VLOOKUP(P229,$A$2:$B$18,2,0)))</f>
        <v>0</v>
      </c>
      <c r="Q235" s="94">
        <f>N(IF(Q229="","",VLOOKUP(Q229,$A$9:$B$20,2,0)))</f>
        <v>0</v>
      </c>
      <c r="R235" s="94">
        <f>N(IF(R229="","",VLOOKUP(R229,$A$2:$B$18,2,0)))</f>
        <v>0</v>
      </c>
      <c r="S235" s="94">
        <f>N(IF(S229="","",VLOOKUP(S229,$A$9:$B$20,2,0)))</f>
        <v>0</v>
      </c>
      <c r="T235" s="94">
        <f>N(IF(T229="","",VLOOKUP(T229,$A$2:$B$18,2,0)))</f>
        <v>0</v>
      </c>
      <c r="U235" s="94">
        <f>N(IF(U229="","",VLOOKUP(U229,$A$9:$B$20,2,0)))</f>
        <v>0</v>
      </c>
      <c r="V235" s="94">
        <f>N(IF(V229="","",VLOOKUP(V229,$A$2:$B$18,2,0)))</f>
        <v>0</v>
      </c>
      <c r="W235" s="94">
        <f>N(IF(W229="","",VLOOKUP(W229,$A$2:$B$20,2,0)))</f>
        <v>0</v>
      </c>
      <c r="X235" s="94">
        <f>N(IF(X229="","",VLOOKUP(X229,$A$2:$B$20,2,0)))</f>
        <v>0</v>
      </c>
      <c r="Y235" s="95"/>
      <c r="Z235" s="95"/>
      <c r="AA235" s="95"/>
      <c r="AB235" s="95"/>
      <c r="AC235" s="96"/>
      <c r="AD235" s="97"/>
      <c r="AE235" s="97"/>
      <c r="AF235" s="97"/>
      <c r="AG235" s="97"/>
      <c r="AH235" s="97"/>
      <c r="AI235" s="97"/>
      <c r="AJ235" s="98"/>
      <c r="AK235" s="98"/>
      <c r="AL235" s="98"/>
      <c r="AM235" s="97"/>
      <c r="AN235" s="99"/>
      <c r="AO235" s="57"/>
      <c r="AP235" s="57"/>
    </row>
    <row r="236" spans="1:42" ht="16.8" customHeight="1" x14ac:dyDescent="0.2">
      <c r="A236" s="108"/>
      <c r="B236" s="108"/>
      <c r="C236" s="100"/>
      <c r="D236" s="336">
        <f>IF(AND(NOT(E238="/"),NOT(D238="X"),NOT(D244+E244&gt;9)),D244+E244,IF(AND(E238="/",NOT(F238="X")),F244+10,IF(AND(E238="/",F238="X"),20,IF(AND(D238="X",NOT(G238="/"),NOT(F238="X")),F244+G244+10,IF(AND(D238="X",G238="/"),20,IF(AND(D238="X",(F238="X"),NOT(H238="X")),H244+20,IF(AND(D238="X",F238="X",H238="X"),30,0)))))))</f>
        <v>0</v>
      </c>
      <c r="E236" s="336"/>
      <c r="F236" s="336">
        <f>IF(AND(NOT(G238="/"),NOT(F238="X"),NOT(F244+G244&gt;9)),F244+G244,IF(AND(G238="/",NOT(H238="X")),H244+10,IF(AND(G238="/",H238="X"),20,IF(AND(F238="X",NOT(I238="/"),NOT(H238="X")),H244+I244+10,IF(AND(F238="X",I238="/"),20,IF(AND(F238="X",(H238="X"),NOT(J238="X")),J244+20,IF(AND(F238="X",H238="X",J238="X"),30,0)))))))</f>
        <v>0</v>
      </c>
      <c r="G236" s="336"/>
      <c r="H236" s="336">
        <f>IF(AND(NOT(I238="/"),NOT(H238="X"),NOT(H244+I244&gt;9)),H244+I244,IF(AND(I238="/",NOT(J238="X")),J244+10,IF(AND(I238="/",J238="X"),20,IF(AND(H238="X",NOT(K238="/"),NOT(J238="X")),J244+K244+10,IF(AND(H238="X",K238="/"),20,IF(AND(H238="X",(J238="X"),NOT(L238="X")),L244+20,IF(AND(H238="X",J238="X",L238="X"),30,0)))))))</f>
        <v>0</v>
      </c>
      <c r="I236" s="336"/>
      <c r="J236" s="336">
        <f>IF(AND(NOT(K238="/"),NOT(J238="X"),NOT(J244+K244&gt;9)),J244+K244,IF(AND(K238="/",NOT(L238="X")),L244+10,IF(AND(K238="/",L238="X"),20,IF(AND(J238="X",NOT(M238="/"),NOT(L238="X")),L244+M244+10,IF(AND(J238="X",M238="/"),20,IF(AND(J238="X",(L238="X"),NOT(N238="X")),N244+20,IF(AND(J238="X",L238="X",N238="X"),30,0)))))))</f>
        <v>0</v>
      </c>
      <c r="K236" s="336"/>
      <c r="L236" s="336">
        <f>IF(AND(NOT(M238="/"),NOT(L238="X"),NOT(L244+M244&gt;9)),L244+M244,IF(AND(M238="/",NOT(N238="X")),N244+10,IF(AND(M238="/",N238="X"),20,IF(AND(L238="X",NOT(O238="/"),NOT(N238="X")),N244+O244+10,IF(AND(L238="X",O238="/"),20,IF(AND(L238="X",(N238="X"),NOT(P238="X")),P244+20,IF(AND(L238="X",N238="X",P238="X"),30,0)))))))</f>
        <v>0</v>
      </c>
      <c r="M236" s="336"/>
      <c r="N236" s="336">
        <f>IF(AND(NOT(O238="/"),NOT(N238="X"),NOT(N244+O244&gt;9)),N244+O244,IF(AND(O238="/",NOT(P238="X")),P244+10,IF(AND(O238="/",P238="X"),20,IF(AND(N238="X",NOT(Q238="/"),NOT(P238="X")),P244+Q244+10,IF(AND(N238="X",Q238="/"),20,IF(AND(N238="X",(P238="X"),NOT(R238="X")),R244+20,IF(AND(N238="X",P238="X",R238="X"),30,0)))))))</f>
        <v>0</v>
      </c>
      <c r="O236" s="336"/>
      <c r="P236" s="336">
        <f>IF(AND(NOT(Q238="/"),NOT(P238="X"),NOT(P244+Q244&gt;9)),P244+Q244,IF(AND(Q238="/",NOT(R238="X")),R244+10,IF(AND(Q238="/",R238="X"),20,IF(AND(P238="X",NOT(S238="/"),NOT(R238="X")),R244+S244+10,IF(AND(P238="X",S238="/"),20,IF(AND(P238="X",(R238="X"),NOT(T238="X")),T244+20,IF(AND(P238="X",R238="X",T238="X"),30,0)))))))</f>
        <v>0</v>
      </c>
      <c r="Q236" s="336"/>
      <c r="R236" s="336">
        <f>IF(AND(NOT(S238="/"),NOT(R238="X"),NOT(R244+S244&gt;9)),R244+S244,IF(AND(S238="/",NOT(T238="X")),T244+10,IF(AND(S238="/",T238="X"),20,IF(AND(R238="X",NOT(U238="/"),NOT(T238="X")),T244+U244+10,IF(AND(R238="X",U238="/"),20,IF(AND(R238="X",(T238="X"),NOT(V238="X")),V244+20,IF(AND(R238="X",T238="X",V238="X"),30,0)))))))</f>
        <v>0</v>
      </c>
      <c r="S236" s="336"/>
      <c r="T236" s="336">
        <f>IF(AND(NOT(U238="/"),NOT(T238="X"),NOT(T244+U244&gt;9)),T244+U244,IF(AND(U238="/",NOT(V238="X")),V244+10,IF(AND(U238="/",V238="X"),20,IF(AND(T238="X",NOT(V238="X"),NOT(W238="X"),NOT(W238="/")),V244+W244+10,IF(AND(T238="X",NOT(V238="X"),W238="/"),20,IF(AND(T238="X",(V238="X"),NOT(W238="X")),W244+20,IF(AND(T238="X",V238="X",W238="X"),30,0)))))))</f>
        <v>0</v>
      </c>
      <c r="U236" s="336"/>
      <c r="V236" s="336">
        <f>IF(AND(NOT(V238="X"),NOT(W238="/"),NOT(V244+W244&gt;9)),V244+W244,IF(AND(W238="/",NOT(X238="X")),X244+10,IF(AND(W238="/",X238="X"),20,IF(AND(V238="X",NOT(W238="X"),NOT(X238="/"),NOT(W244+X244&gt;9)),W244+X244+10,IF(AND(V238="X",X238="/"),20,IF(AND(V238="X",(W238="X"),NOT(X238="X")),X244+20,IF(AND(V238="X",W238="X",X238="X"),30,0)))))))</f>
        <v>0</v>
      </c>
      <c r="W236" s="336"/>
      <c r="X236" s="336"/>
      <c r="Y236" s="101"/>
      <c r="Z236" s="101"/>
      <c r="AA236" s="101"/>
      <c r="AB236" s="101"/>
      <c r="AC236" s="102"/>
      <c r="AD236" s="103"/>
      <c r="AE236" s="103"/>
      <c r="AF236" s="103"/>
      <c r="AG236" s="103"/>
      <c r="AH236" s="103"/>
      <c r="AI236" s="103"/>
      <c r="AJ236" s="104"/>
      <c r="AK236" s="104"/>
      <c r="AL236" s="104"/>
      <c r="AM236" s="103"/>
      <c r="AN236" s="105"/>
      <c r="AO236" s="57"/>
      <c r="AP236" s="57"/>
    </row>
    <row r="237" spans="1:42" ht="16.8" customHeight="1" thickBot="1" x14ac:dyDescent="0.25">
      <c r="A237" s="108"/>
      <c r="B237" s="108"/>
      <c r="C237" s="80"/>
      <c r="D237" s="264">
        <v>1</v>
      </c>
      <c r="E237" s="259"/>
      <c r="F237" s="259">
        <v>2</v>
      </c>
      <c r="G237" s="259"/>
      <c r="H237" s="259">
        <v>3</v>
      </c>
      <c r="I237" s="259"/>
      <c r="J237" s="259">
        <v>4</v>
      </c>
      <c r="K237" s="259"/>
      <c r="L237" s="259">
        <v>5</v>
      </c>
      <c r="M237" s="259"/>
      <c r="N237" s="259">
        <v>6</v>
      </c>
      <c r="O237" s="259"/>
      <c r="P237" s="259">
        <v>7</v>
      </c>
      <c r="Q237" s="259"/>
      <c r="R237" s="259">
        <v>8</v>
      </c>
      <c r="S237" s="259"/>
      <c r="T237" s="259">
        <v>9</v>
      </c>
      <c r="U237" s="259"/>
      <c r="V237" s="259">
        <v>10</v>
      </c>
      <c r="W237" s="259"/>
      <c r="X237" s="260"/>
      <c r="Y237" s="81"/>
      <c r="Z237" s="261" t="s">
        <v>28</v>
      </c>
      <c r="AA237" s="262"/>
      <c r="AB237" s="262"/>
      <c r="AC237" s="65"/>
      <c r="AD237" s="261" t="s">
        <v>29</v>
      </c>
      <c r="AE237" s="261"/>
      <c r="AF237" s="261"/>
      <c r="AG237" s="261"/>
      <c r="AH237" s="261"/>
      <c r="AI237" s="261"/>
      <c r="AJ237" s="262"/>
      <c r="AK237" s="262"/>
      <c r="AL237" s="262"/>
      <c r="AM237" s="82"/>
      <c r="AN237" s="66"/>
      <c r="AO237" s="57"/>
      <c r="AP237" s="57"/>
    </row>
    <row r="238" spans="1:42" ht="16.8" customHeight="1" x14ac:dyDescent="0.2">
      <c r="A238" s="108"/>
      <c r="B238" s="108"/>
      <c r="C238" s="80"/>
      <c r="D238" s="306"/>
      <c r="E238" s="297"/>
      <c r="F238" s="297"/>
      <c r="G238" s="297"/>
      <c r="H238" s="297"/>
      <c r="I238" s="297"/>
      <c r="J238" s="297"/>
      <c r="K238" s="297"/>
      <c r="L238" s="297"/>
      <c r="M238" s="297"/>
      <c r="N238" s="297"/>
      <c r="O238" s="297"/>
      <c r="P238" s="297"/>
      <c r="Q238" s="297"/>
      <c r="R238" s="297"/>
      <c r="S238" s="297"/>
      <c r="T238" s="297"/>
      <c r="U238" s="297"/>
      <c r="V238" s="297"/>
      <c r="W238" s="297"/>
      <c r="X238" s="299"/>
      <c r="Y238" s="81"/>
      <c r="Z238" s="301" t="s">
        <v>30</v>
      </c>
      <c r="AA238" s="302"/>
      <c r="AB238" s="302"/>
      <c r="AC238" s="84"/>
      <c r="AD238" s="301" t="s">
        <v>30</v>
      </c>
      <c r="AE238" s="303"/>
      <c r="AF238" s="303"/>
      <c r="AG238" s="304" t="s">
        <v>31</v>
      </c>
      <c r="AH238" s="305"/>
      <c r="AI238" s="305"/>
      <c r="AJ238" s="308" t="s">
        <v>32</v>
      </c>
      <c r="AK238" s="308"/>
      <c r="AL238" s="309"/>
      <c r="AM238" s="85"/>
      <c r="AN238" s="66"/>
      <c r="AO238" s="57"/>
      <c r="AP238" s="57"/>
    </row>
    <row r="239" spans="1:42" ht="16.8" customHeight="1" thickBot="1" x14ac:dyDescent="0.25">
      <c r="A239" s="108"/>
      <c r="B239" s="108"/>
      <c r="C239" s="80"/>
      <c r="D239" s="307"/>
      <c r="E239" s="298"/>
      <c r="F239" s="298"/>
      <c r="G239" s="298"/>
      <c r="H239" s="298"/>
      <c r="I239" s="298"/>
      <c r="J239" s="298"/>
      <c r="K239" s="298"/>
      <c r="L239" s="298"/>
      <c r="M239" s="298"/>
      <c r="N239" s="298"/>
      <c r="O239" s="298"/>
      <c r="P239" s="298"/>
      <c r="Q239" s="298"/>
      <c r="R239" s="298"/>
      <c r="S239" s="298"/>
      <c r="T239" s="298"/>
      <c r="U239" s="298"/>
      <c r="V239" s="298"/>
      <c r="W239" s="298"/>
      <c r="X239" s="300"/>
      <c r="Y239" s="86"/>
      <c r="Z239" s="310">
        <f>N(IF(V240="","",V240+AB214))</f>
        <v>0</v>
      </c>
      <c r="AA239" s="311"/>
      <c r="AB239" s="311"/>
      <c r="AC239" s="84"/>
      <c r="AD239" s="312">
        <f>N(IF(V240="","",V240))</f>
        <v>0</v>
      </c>
      <c r="AE239" s="314"/>
      <c r="AF239" s="314"/>
      <c r="AG239" s="329">
        <f>N(IF(V240="","",AD242/AM240))</f>
        <v>0</v>
      </c>
      <c r="AH239" s="322"/>
      <c r="AI239" s="322"/>
      <c r="AJ239" s="332">
        <f>SUM(AJ230,AD239)</f>
        <v>0</v>
      </c>
      <c r="AK239" s="332"/>
      <c r="AL239" s="333"/>
      <c r="AM239" s="87" t="s">
        <v>33</v>
      </c>
      <c r="AN239" s="66"/>
      <c r="AO239" s="57"/>
      <c r="AP239" s="57"/>
    </row>
    <row r="240" spans="1:42" ht="16.8" customHeight="1" thickBot="1" x14ac:dyDescent="0.25">
      <c r="A240" s="108"/>
      <c r="B240" s="108"/>
      <c r="C240" s="80"/>
      <c r="D240" s="290" t="str">
        <f>IF(OR(D238="X",COUNTA(E238)),(D236),"")</f>
        <v/>
      </c>
      <c r="E240" s="291"/>
      <c r="F240" s="296" t="str">
        <f>IF(AND(COUNT(D240),OR(F238="X",COUNTA(G238))),SUM(D236:G236),"")</f>
        <v/>
      </c>
      <c r="G240" s="291"/>
      <c r="H240" s="296" t="str">
        <f>IF(AND(COUNT(F240),OR(H238="X",COUNTA(I238))),SUM(D236:I236),"")</f>
        <v/>
      </c>
      <c r="I240" s="291"/>
      <c r="J240" s="296" t="str">
        <f>IF(AND(COUNT(H240),OR(J238="X",COUNTA(K238))),SUM(D236:K236),"")</f>
        <v/>
      </c>
      <c r="K240" s="291"/>
      <c r="L240" s="296" t="str">
        <f>IF(AND(COUNT(J240),OR(L238="X",COUNTA(M238))),SUM(D236:M236),"")</f>
        <v/>
      </c>
      <c r="M240" s="291"/>
      <c r="N240" s="296" t="str">
        <f>IF(AND(COUNT(L240),OR(N238="X",COUNTA(O238))),SUM(D236:O236),"")</f>
        <v/>
      </c>
      <c r="O240" s="291"/>
      <c r="P240" s="296" t="str">
        <f>IF(AND(COUNT(N240),OR(P238="X",COUNTA(Q238))),SUM(D236:Q236),"")</f>
        <v/>
      </c>
      <c r="Q240" s="291"/>
      <c r="R240" s="296" t="str">
        <f>IF(AND(COUNT(P240),OR(R238="X",COUNTA(S238))),SUM(D236:S236),"")</f>
        <v/>
      </c>
      <c r="S240" s="291"/>
      <c r="T240" s="296" t="str">
        <f>IF(AND(COUNT(R240),OR(T238="X",COUNTA(U238))),SUM(D236:U236),"")</f>
        <v/>
      </c>
      <c r="U240" s="291"/>
      <c r="V240" s="296" t="str">
        <f>IF(AND(COUNT(T240),OR(V238="X",COUNTA(W238))),SUM(D236:X236),"")</f>
        <v/>
      </c>
      <c r="W240" s="291"/>
      <c r="X240" s="324"/>
      <c r="Y240" s="88"/>
      <c r="Z240" s="327"/>
      <c r="AA240" s="328"/>
      <c r="AB240" s="328"/>
      <c r="AC240" s="84"/>
      <c r="AD240" s="315"/>
      <c r="AE240" s="314"/>
      <c r="AF240" s="314"/>
      <c r="AG240" s="330"/>
      <c r="AH240" s="331"/>
      <c r="AI240" s="331"/>
      <c r="AJ240" s="334"/>
      <c r="AK240" s="334"/>
      <c r="AL240" s="335"/>
      <c r="AM240" s="89">
        <f>N(IF(V240="",AM231,AM231+1))</f>
        <v>0</v>
      </c>
      <c r="AN240" s="66"/>
      <c r="AO240" s="57"/>
      <c r="AP240" s="57"/>
    </row>
    <row r="241" spans="1:42" ht="16.8" customHeight="1" x14ac:dyDescent="0.2">
      <c r="A241" s="108"/>
      <c r="B241" s="108"/>
      <c r="C241" s="80"/>
      <c r="D241" s="292"/>
      <c r="E241" s="293"/>
      <c r="F241" s="293"/>
      <c r="G241" s="293"/>
      <c r="H241" s="293"/>
      <c r="I241" s="293"/>
      <c r="J241" s="293"/>
      <c r="K241" s="293"/>
      <c r="L241" s="293"/>
      <c r="M241" s="293"/>
      <c r="N241" s="293"/>
      <c r="O241" s="293"/>
      <c r="P241" s="293"/>
      <c r="Q241" s="293"/>
      <c r="R241" s="293"/>
      <c r="S241" s="293"/>
      <c r="T241" s="293"/>
      <c r="U241" s="293"/>
      <c r="V241" s="293"/>
      <c r="W241" s="293"/>
      <c r="X241" s="325"/>
      <c r="Y241" s="90"/>
      <c r="Z241" s="301" t="s">
        <v>34</v>
      </c>
      <c r="AA241" s="302"/>
      <c r="AB241" s="302"/>
      <c r="AC241" s="84"/>
      <c r="AD241" s="301" t="s">
        <v>34</v>
      </c>
      <c r="AE241" s="303"/>
      <c r="AF241" s="303"/>
      <c r="AG241" s="304" t="s">
        <v>35</v>
      </c>
      <c r="AH241" s="305"/>
      <c r="AI241" s="305"/>
      <c r="AJ241" s="308" t="s">
        <v>36</v>
      </c>
      <c r="AK241" s="308"/>
      <c r="AL241" s="309"/>
      <c r="AM241" s="85"/>
      <c r="AN241" s="66"/>
      <c r="AO241" s="57"/>
      <c r="AP241" s="57"/>
    </row>
    <row r="242" spans="1:42" ht="16.8" customHeight="1" x14ac:dyDescent="0.2">
      <c r="A242" s="108"/>
      <c r="B242" s="108"/>
      <c r="C242" s="80"/>
      <c r="D242" s="292"/>
      <c r="E242" s="293"/>
      <c r="F242" s="293"/>
      <c r="G242" s="293"/>
      <c r="H242" s="293"/>
      <c r="I242" s="293"/>
      <c r="J242" s="293"/>
      <c r="K242" s="293"/>
      <c r="L242" s="293"/>
      <c r="M242" s="293"/>
      <c r="N242" s="293"/>
      <c r="O242" s="293"/>
      <c r="P242" s="293"/>
      <c r="Q242" s="293"/>
      <c r="R242" s="293"/>
      <c r="S242" s="293"/>
      <c r="T242" s="293"/>
      <c r="U242" s="293"/>
      <c r="V242" s="293"/>
      <c r="W242" s="293"/>
      <c r="X242" s="325"/>
      <c r="Y242" s="91"/>
      <c r="Z242" s="310">
        <f>SUM(Z233,Z239)</f>
        <v>0</v>
      </c>
      <c r="AA242" s="311"/>
      <c r="AB242" s="311"/>
      <c r="AC242" s="84"/>
      <c r="AD242" s="312">
        <f>N(IF(AD239="","",IF(V240=1,AD239,AD239+AD233)))</f>
        <v>0</v>
      </c>
      <c r="AE242" s="314"/>
      <c r="AF242" s="314"/>
      <c r="AG242" s="316">
        <f>N(IF(V240="",AG233,AG233+1))</f>
        <v>0</v>
      </c>
      <c r="AH242" s="317"/>
      <c r="AI242" s="317"/>
      <c r="AJ242" s="319">
        <f>N(IF(V240="",AJ233,AJ239/AG242))</f>
        <v>0</v>
      </c>
      <c r="AK242" s="320"/>
      <c r="AL242" s="321"/>
      <c r="AM242" s="92"/>
      <c r="AN242" s="66"/>
      <c r="AO242" s="57"/>
      <c r="AP242" s="57"/>
    </row>
    <row r="243" spans="1:42" ht="16.8" customHeight="1" thickBot="1" x14ac:dyDescent="0.25">
      <c r="A243" s="108"/>
      <c r="B243" s="108"/>
      <c r="C243" s="80"/>
      <c r="D243" s="294"/>
      <c r="E243" s="295"/>
      <c r="F243" s="295"/>
      <c r="G243" s="295"/>
      <c r="H243" s="295"/>
      <c r="I243" s="295"/>
      <c r="J243" s="295"/>
      <c r="K243" s="295"/>
      <c r="L243" s="295"/>
      <c r="M243" s="295"/>
      <c r="N243" s="295"/>
      <c r="O243" s="295"/>
      <c r="P243" s="295"/>
      <c r="Q243" s="295"/>
      <c r="R243" s="295"/>
      <c r="S243" s="295"/>
      <c r="T243" s="295"/>
      <c r="U243" s="295"/>
      <c r="V243" s="295"/>
      <c r="W243" s="295"/>
      <c r="X243" s="326"/>
      <c r="Y243" s="91"/>
      <c r="Z243" s="312"/>
      <c r="AA243" s="313"/>
      <c r="AB243" s="313"/>
      <c r="AC243" s="84"/>
      <c r="AD243" s="315"/>
      <c r="AE243" s="314"/>
      <c r="AF243" s="314"/>
      <c r="AG243" s="318"/>
      <c r="AH243" s="317"/>
      <c r="AI243" s="317"/>
      <c r="AJ243" s="322"/>
      <c r="AK243" s="322"/>
      <c r="AL243" s="323"/>
      <c r="AM243" s="92"/>
      <c r="AN243" s="66"/>
      <c r="AO243" s="57"/>
      <c r="AP243" s="57"/>
    </row>
    <row r="244" spans="1:42" ht="16.8" customHeight="1" x14ac:dyDescent="0.2">
      <c r="A244" s="108"/>
      <c r="B244" s="108"/>
      <c r="C244" s="93"/>
      <c r="D244" s="94">
        <f>N(IF(D238="","",VLOOKUP(D238,$A$2:$B$18,2,0)))</f>
        <v>0</v>
      </c>
      <c r="E244" s="94">
        <f>N(IF(E238="","",VLOOKUP(E238,$A$9:$B$20,2,0)))</f>
        <v>0</v>
      </c>
      <c r="F244" s="94">
        <f>N(IF(F238="","",VLOOKUP(F238,$A$2:$B$18,2,0)))</f>
        <v>0</v>
      </c>
      <c r="G244" s="94">
        <f>N(IF(G238="","",VLOOKUP(G238,$A$9:$B$20,2,0)))</f>
        <v>0</v>
      </c>
      <c r="H244" s="94">
        <f>N(IF(H238="","",VLOOKUP(H238,$A$2:$B$18,2,0)))</f>
        <v>0</v>
      </c>
      <c r="I244" s="94">
        <f>N(IF(I238="","",VLOOKUP(I238,$A$9:$B$20,2,0)))</f>
        <v>0</v>
      </c>
      <c r="J244" s="94">
        <f>N(IF(J238="","",VLOOKUP(J238,$A$2:$B$18,2,0)))</f>
        <v>0</v>
      </c>
      <c r="K244" s="94">
        <f>N(IF(K238="","",VLOOKUP(K238,$A$9:$B$20,2,0)))</f>
        <v>0</v>
      </c>
      <c r="L244" s="94">
        <f>N(IF(L238="","",VLOOKUP(L238,$A$2:$B$18,2,0)))</f>
        <v>0</v>
      </c>
      <c r="M244" s="94">
        <f>N(IF(M238="","",VLOOKUP(M238,$A$9:$B$20,2,0)))</f>
        <v>0</v>
      </c>
      <c r="N244" s="94">
        <f>N(IF(N238="","",VLOOKUP(N238,$A$2:$B$18,2,0)))</f>
        <v>0</v>
      </c>
      <c r="O244" s="94">
        <f>N(IF(O238="","",VLOOKUP(O238,$A$9:$B$20,2,0)))</f>
        <v>0</v>
      </c>
      <c r="P244" s="94">
        <f>N(IF(P238="","",VLOOKUP(P238,$A$2:$B$18,2,0)))</f>
        <v>0</v>
      </c>
      <c r="Q244" s="94">
        <f>N(IF(Q238="","",VLOOKUP(Q238,$A$9:$B$20,2,0)))</f>
        <v>0</v>
      </c>
      <c r="R244" s="94">
        <f>N(IF(R238="","",VLOOKUP(R238,$A$2:$B$18,2,0)))</f>
        <v>0</v>
      </c>
      <c r="S244" s="94">
        <f>N(IF(S238="","",VLOOKUP(S238,$A$9:$B$20,2,0)))</f>
        <v>0</v>
      </c>
      <c r="T244" s="94">
        <f>N(IF(T238="","",VLOOKUP(T238,$A$2:$B$18,2,0)))</f>
        <v>0</v>
      </c>
      <c r="U244" s="94">
        <f>N(IF(U238="","",VLOOKUP(U238,$A$9:$B$20,2,0)))</f>
        <v>0</v>
      </c>
      <c r="V244" s="94">
        <f>N(IF(V238="","",VLOOKUP(V238,$A$2:$B$18,2,0)))</f>
        <v>0</v>
      </c>
      <c r="W244" s="94">
        <f>N(IF(W238="","",VLOOKUP(W238,$A$2:$B$20,2,0)))</f>
        <v>0</v>
      </c>
      <c r="X244" s="94">
        <f>N(IF(X238="","",VLOOKUP(X238,$A$2:$B$20,2,0)))</f>
        <v>0</v>
      </c>
      <c r="Y244" s="95"/>
      <c r="Z244" s="95"/>
      <c r="AA244" s="95"/>
      <c r="AB244" s="95"/>
      <c r="AC244" s="96"/>
      <c r="AD244" s="97"/>
      <c r="AE244" s="97"/>
      <c r="AF244" s="97"/>
      <c r="AG244" s="97"/>
      <c r="AH244" s="97"/>
      <c r="AI244" s="97"/>
      <c r="AJ244" s="98"/>
      <c r="AK244" s="98"/>
      <c r="AL244" s="98"/>
      <c r="AM244" s="97"/>
      <c r="AN244" s="99"/>
      <c r="AO244" s="57"/>
      <c r="AP244" s="57"/>
    </row>
    <row r="245" spans="1:42" ht="16.8" customHeight="1" x14ac:dyDescent="0.2">
      <c r="A245" s="108"/>
      <c r="B245" s="108"/>
      <c r="C245" s="100"/>
      <c r="D245" s="336">
        <f>IF(AND(NOT(E247="/"),NOT(D247="X"),NOT(D253+E253&gt;9)),D253+E253,IF(AND(E247="/",NOT(F247="X")),F253+10,IF(AND(E247="/",F247="X"),20,IF(AND(D247="X",NOT(G247="/"),NOT(F247="X")),F253+G253+10,IF(AND(D247="X",G247="/"),20,IF(AND(D247="X",(F247="X"),NOT(H247="X")),H253+20,IF(AND(D247="X",F247="X",H247="X"),30,0)))))))</f>
        <v>0</v>
      </c>
      <c r="E245" s="336"/>
      <c r="F245" s="336">
        <f>IF(AND(NOT(G247="/"),NOT(F247="X"),NOT(F253+G253&gt;9)),F253+G253,IF(AND(G247="/",NOT(H247="X")),H253+10,IF(AND(G247="/",H247="X"),20,IF(AND(F247="X",NOT(I247="/"),NOT(H247="X")),H253+I253+10,IF(AND(F247="X",I247="/"),20,IF(AND(F247="X",(H247="X"),NOT(J247="X")),J253+20,IF(AND(F247="X",H247="X",J247="X"),30,0)))))))</f>
        <v>0</v>
      </c>
      <c r="G245" s="336"/>
      <c r="H245" s="336">
        <f>IF(AND(NOT(I247="/"),NOT(H247="X"),NOT(H253+I253&gt;9)),H253+I253,IF(AND(I247="/",NOT(J247="X")),J253+10,IF(AND(I247="/",J247="X"),20,IF(AND(H247="X",NOT(K247="/"),NOT(J247="X")),J253+K253+10,IF(AND(H247="X",K247="/"),20,IF(AND(H247="X",(J247="X"),NOT(L247="X")),L253+20,IF(AND(H247="X",J247="X",L247="X"),30,0)))))))</f>
        <v>0</v>
      </c>
      <c r="I245" s="336"/>
      <c r="J245" s="336">
        <f>IF(AND(NOT(K247="/"),NOT(J247="X"),NOT(J253+K253&gt;9)),J253+K253,IF(AND(K247="/",NOT(L247="X")),L253+10,IF(AND(K247="/",L247="X"),20,IF(AND(J247="X",NOT(M247="/"),NOT(L247="X")),L253+M253+10,IF(AND(J247="X",M247="/"),20,IF(AND(J247="X",(L247="X"),NOT(N247="X")),N253+20,IF(AND(J247="X",L247="X",N247="X"),30,0)))))))</f>
        <v>0</v>
      </c>
      <c r="K245" s="336"/>
      <c r="L245" s="336">
        <f>IF(AND(NOT(M247="/"),NOT(L247="X"),NOT(L253+M253&gt;9)),L253+M253,IF(AND(M247="/",NOT(N247="X")),N253+10,IF(AND(M247="/",N247="X"),20,IF(AND(L247="X",NOT(O247="/"),NOT(N247="X")),N253+O253+10,IF(AND(L247="X",O247="/"),20,IF(AND(L247="X",(N247="X"),NOT(P247="X")),P253+20,IF(AND(L247="X",N247="X",P247="X"),30,0)))))))</f>
        <v>0</v>
      </c>
      <c r="M245" s="336"/>
      <c r="N245" s="336">
        <f>IF(AND(NOT(O247="/"),NOT(N247="X"),NOT(N253+O253&gt;9)),N253+O253,IF(AND(O247="/",NOT(P247="X")),P253+10,IF(AND(O247="/",P247="X"),20,IF(AND(N247="X",NOT(Q247="/"),NOT(P247="X")),P253+Q253+10,IF(AND(N247="X",Q247="/"),20,IF(AND(N247="X",(P247="X"),NOT(R247="X")),R253+20,IF(AND(N247="X",P247="X",R247="X"),30,0)))))))</f>
        <v>0</v>
      </c>
      <c r="O245" s="336"/>
      <c r="P245" s="336">
        <f>IF(AND(NOT(Q247="/"),NOT(P247="X"),NOT(P253+Q253&gt;9)),P253+Q253,IF(AND(Q247="/",NOT(R247="X")),R253+10,IF(AND(Q247="/",R247="X"),20,IF(AND(P247="X",NOT(S247="/"),NOT(R247="X")),R253+S253+10,IF(AND(P247="X",S247="/"),20,IF(AND(P247="X",(R247="X"),NOT(T247="X")),T253+20,IF(AND(P247="X",R247="X",T247="X"),30,0)))))))</f>
        <v>0</v>
      </c>
      <c r="Q245" s="336"/>
      <c r="R245" s="336">
        <f>IF(AND(NOT(S247="/"),NOT(R247="X"),NOT(R253+S253&gt;9)),R253+S253,IF(AND(S247="/",NOT(T247="X")),T253+10,IF(AND(S247="/",T247="X"),20,IF(AND(R247="X",NOT(U247="/"),NOT(T247="X")),T253+U253+10,IF(AND(R247="X",U247="/"),20,IF(AND(R247="X",(T247="X"),NOT(V247="X")),V253+20,IF(AND(R247="X",T247="X",V247="X"),30,0)))))))</f>
        <v>0</v>
      </c>
      <c r="S245" s="336"/>
      <c r="T245" s="336">
        <f>IF(AND(NOT(U247="/"),NOT(T247="X"),NOT(T253+U253&gt;9)),T253+U253,IF(AND(U247="/",NOT(V247="X")),V253+10,IF(AND(U247="/",V247="X"),20,IF(AND(T247="X",NOT(V247="X"),NOT(W247="X"),NOT(W247="/")),V253+W253+10,IF(AND(T247="X",NOT(V247="X"),W247="/"),20,IF(AND(T247="X",(V247="X"),NOT(W247="X")),W253+20,IF(AND(T247="X",V247="X",W247="X"),30,0)))))))</f>
        <v>0</v>
      </c>
      <c r="U245" s="336"/>
      <c r="V245" s="336">
        <f>IF(AND(NOT(V247="X"),NOT(W247="/"),NOT(V253+W253&gt;9)),V253+W253,IF(AND(W247="/",NOT(X247="X")),X253+10,IF(AND(W247="/",X247="X"),20,IF(AND(V247="X",NOT(W247="X"),NOT(X247="/"),NOT(W253+X253&gt;9)),W253+X253+10,IF(AND(V247="X",X247="/"),20,IF(AND(V247="X",(W247="X"),NOT(X247="X")),X253+20,IF(AND(V247="X",W247="X",X247="X"),30,0)))))))</f>
        <v>0</v>
      </c>
      <c r="W245" s="336"/>
      <c r="X245" s="336"/>
      <c r="Y245" s="101"/>
      <c r="Z245" s="101"/>
      <c r="AA245" s="101"/>
      <c r="AB245" s="101"/>
      <c r="AC245" s="102"/>
      <c r="AD245" s="103"/>
      <c r="AE245" s="103"/>
      <c r="AF245" s="103"/>
      <c r="AG245" s="103"/>
      <c r="AH245" s="103"/>
      <c r="AI245" s="103"/>
      <c r="AJ245" s="104"/>
      <c r="AK245" s="104"/>
      <c r="AL245" s="104"/>
      <c r="AM245" s="103"/>
      <c r="AN245" s="105"/>
      <c r="AO245" s="57"/>
      <c r="AP245" s="57"/>
    </row>
    <row r="246" spans="1:42" ht="16.8" customHeight="1" thickBot="1" x14ac:dyDescent="0.25">
      <c r="A246" s="108"/>
      <c r="B246" s="108"/>
      <c r="C246" s="80"/>
      <c r="D246" s="264">
        <v>1</v>
      </c>
      <c r="E246" s="259"/>
      <c r="F246" s="259">
        <v>2</v>
      </c>
      <c r="G246" s="259"/>
      <c r="H246" s="259">
        <v>3</v>
      </c>
      <c r="I246" s="259"/>
      <c r="J246" s="259">
        <v>4</v>
      </c>
      <c r="K246" s="259"/>
      <c r="L246" s="259">
        <v>5</v>
      </c>
      <c r="M246" s="259"/>
      <c r="N246" s="259">
        <v>6</v>
      </c>
      <c r="O246" s="259"/>
      <c r="P246" s="259">
        <v>7</v>
      </c>
      <c r="Q246" s="259"/>
      <c r="R246" s="259">
        <v>8</v>
      </c>
      <c r="S246" s="259"/>
      <c r="T246" s="259">
        <v>9</v>
      </c>
      <c r="U246" s="259"/>
      <c r="V246" s="259">
        <v>10</v>
      </c>
      <c r="W246" s="259"/>
      <c r="X246" s="260"/>
      <c r="Y246" s="81"/>
      <c r="Z246" s="261" t="s">
        <v>28</v>
      </c>
      <c r="AA246" s="262"/>
      <c r="AB246" s="262"/>
      <c r="AC246" s="65"/>
      <c r="AD246" s="261" t="s">
        <v>29</v>
      </c>
      <c r="AE246" s="261"/>
      <c r="AF246" s="261"/>
      <c r="AG246" s="261"/>
      <c r="AH246" s="261"/>
      <c r="AI246" s="261"/>
      <c r="AJ246" s="262"/>
      <c r="AK246" s="262"/>
      <c r="AL246" s="262"/>
      <c r="AM246" s="82"/>
      <c r="AN246" s="66"/>
      <c r="AO246" s="57"/>
      <c r="AP246" s="57"/>
    </row>
    <row r="247" spans="1:42" ht="16.8" customHeight="1" x14ac:dyDescent="0.2">
      <c r="A247" s="108"/>
      <c r="B247" s="108"/>
      <c r="C247" s="80"/>
      <c r="D247" s="306"/>
      <c r="E247" s="297"/>
      <c r="F247" s="297"/>
      <c r="G247" s="297"/>
      <c r="H247" s="297"/>
      <c r="I247" s="297"/>
      <c r="J247" s="297"/>
      <c r="K247" s="297"/>
      <c r="L247" s="297"/>
      <c r="M247" s="297"/>
      <c r="N247" s="297"/>
      <c r="O247" s="297"/>
      <c r="P247" s="297"/>
      <c r="Q247" s="297"/>
      <c r="R247" s="297"/>
      <c r="S247" s="297"/>
      <c r="T247" s="297"/>
      <c r="U247" s="297"/>
      <c r="V247" s="297"/>
      <c r="W247" s="297"/>
      <c r="X247" s="299"/>
      <c r="Y247" s="81"/>
      <c r="Z247" s="301" t="s">
        <v>30</v>
      </c>
      <c r="AA247" s="302"/>
      <c r="AB247" s="302"/>
      <c r="AC247" s="84"/>
      <c r="AD247" s="301" t="s">
        <v>30</v>
      </c>
      <c r="AE247" s="303"/>
      <c r="AF247" s="303"/>
      <c r="AG247" s="304" t="s">
        <v>31</v>
      </c>
      <c r="AH247" s="305"/>
      <c r="AI247" s="305"/>
      <c r="AJ247" s="308" t="s">
        <v>32</v>
      </c>
      <c r="AK247" s="308"/>
      <c r="AL247" s="309"/>
      <c r="AM247" s="85"/>
      <c r="AN247" s="66"/>
      <c r="AO247" s="57"/>
      <c r="AP247" s="57"/>
    </row>
    <row r="248" spans="1:42" ht="16.8" customHeight="1" thickBot="1" x14ac:dyDescent="0.25">
      <c r="A248" s="108"/>
      <c r="B248" s="108"/>
      <c r="C248" s="80"/>
      <c r="D248" s="307"/>
      <c r="E248" s="298"/>
      <c r="F248" s="298"/>
      <c r="G248" s="298"/>
      <c r="H248" s="298"/>
      <c r="I248" s="298"/>
      <c r="J248" s="298"/>
      <c r="K248" s="298"/>
      <c r="L248" s="298"/>
      <c r="M248" s="298"/>
      <c r="N248" s="298"/>
      <c r="O248" s="298"/>
      <c r="P248" s="298"/>
      <c r="Q248" s="298"/>
      <c r="R248" s="298"/>
      <c r="S248" s="298"/>
      <c r="T248" s="298"/>
      <c r="U248" s="298"/>
      <c r="V248" s="298"/>
      <c r="W248" s="298"/>
      <c r="X248" s="300"/>
      <c r="Y248" s="86"/>
      <c r="Z248" s="310">
        <f>N(IF(V249="","",V249+AB214))</f>
        <v>0</v>
      </c>
      <c r="AA248" s="311"/>
      <c r="AB248" s="311"/>
      <c r="AC248" s="84"/>
      <c r="AD248" s="312">
        <f>N(IF(V249="","",V249))</f>
        <v>0</v>
      </c>
      <c r="AE248" s="314"/>
      <c r="AF248" s="314"/>
      <c r="AG248" s="329">
        <f>N(IF(V249="","",AD251/AM249))</f>
        <v>0</v>
      </c>
      <c r="AH248" s="322"/>
      <c r="AI248" s="322"/>
      <c r="AJ248" s="332">
        <f>SUM(AJ239,AD248)</f>
        <v>0</v>
      </c>
      <c r="AK248" s="332"/>
      <c r="AL248" s="333"/>
      <c r="AM248" s="87" t="s">
        <v>33</v>
      </c>
      <c r="AN248" s="66"/>
      <c r="AO248" s="57"/>
      <c r="AP248" s="57"/>
    </row>
    <row r="249" spans="1:42" ht="16.8" customHeight="1" thickBot="1" x14ac:dyDescent="0.25">
      <c r="A249" s="108"/>
      <c r="B249" s="108"/>
      <c r="C249" s="80"/>
      <c r="D249" s="290" t="str">
        <f>IF(OR(D247="X",COUNTA(E247)),(D245),"")</f>
        <v/>
      </c>
      <c r="E249" s="291"/>
      <c r="F249" s="296" t="str">
        <f>IF(AND(COUNT(D249),OR(F247="X",COUNTA(G247))),SUM(D245:G245),"")</f>
        <v/>
      </c>
      <c r="G249" s="291"/>
      <c r="H249" s="296" t="str">
        <f>IF(AND(COUNT(F249),OR(H247="X",COUNTA(I247))),SUM(D245:I245),"")</f>
        <v/>
      </c>
      <c r="I249" s="291"/>
      <c r="J249" s="296" t="str">
        <f>IF(AND(COUNT(H249),OR(J247="X",COUNTA(K247))),SUM(D245:K245),"")</f>
        <v/>
      </c>
      <c r="K249" s="291"/>
      <c r="L249" s="296" t="str">
        <f>IF(AND(COUNT(J249),OR(L247="X",COUNTA(M247))),SUM(D245:M245),"")</f>
        <v/>
      </c>
      <c r="M249" s="291"/>
      <c r="N249" s="296" t="str">
        <f>IF(AND(COUNT(L249),OR(N247="X",COUNTA(O247))),SUM(D245:O245),"")</f>
        <v/>
      </c>
      <c r="O249" s="291"/>
      <c r="P249" s="296" t="str">
        <f>IF(AND(COUNT(N249),OR(P247="X",COUNTA(Q247))),SUM(D245:Q245),"")</f>
        <v/>
      </c>
      <c r="Q249" s="291"/>
      <c r="R249" s="296" t="str">
        <f>IF(AND(COUNT(P249),OR(R247="X",COUNTA(S247))),SUM(D245:S245),"")</f>
        <v/>
      </c>
      <c r="S249" s="291"/>
      <c r="T249" s="296" t="str">
        <f>IF(AND(COUNT(R249),OR(T247="X",COUNTA(U247))),SUM(D245:U245),"")</f>
        <v/>
      </c>
      <c r="U249" s="291"/>
      <c r="V249" s="296" t="str">
        <f>IF(AND(COUNT(T249),OR(V247="X",COUNTA(W247))),SUM(D245:X245),"")</f>
        <v/>
      </c>
      <c r="W249" s="291"/>
      <c r="X249" s="324"/>
      <c r="Y249" s="88"/>
      <c r="Z249" s="327"/>
      <c r="AA249" s="328"/>
      <c r="AB249" s="328"/>
      <c r="AC249" s="84"/>
      <c r="AD249" s="315"/>
      <c r="AE249" s="314"/>
      <c r="AF249" s="314"/>
      <c r="AG249" s="330"/>
      <c r="AH249" s="331"/>
      <c r="AI249" s="331"/>
      <c r="AJ249" s="334"/>
      <c r="AK249" s="334"/>
      <c r="AL249" s="335"/>
      <c r="AM249" s="89">
        <f>N(IF(V249="",AM240,AM240+1))</f>
        <v>0</v>
      </c>
      <c r="AN249" s="66"/>
      <c r="AO249" s="65"/>
      <c r="AP249" s="65"/>
    </row>
    <row r="250" spans="1:42" ht="16.8" customHeight="1" x14ac:dyDescent="0.2">
      <c r="A250" s="108"/>
      <c r="B250" s="108"/>
      <c r="C250" s="80"/>
      <c r="D250" s="292"/>
      <c r="E250" s="293"/>
      <c r="F250" s="293"/>
      <c r="G250" s="293"/>
      <c r="H250" s="293"/>
      <c r="I250" s="293"/>
      <c r="J250" s="293"/>
      <c r="K250" s="293"/>
      <c r="L250" s="293"/>
      <c r="M250" s="293"/>
      <c r="N250" s="293"/>
      <c r="O250" s="293"/>
      <c r="P250" s="293"/>
      <c r="Q250" s="293"/>
      <c r="R250" s="293"/>
      <c r="S250" s="293"/>
      <c r="T250" s="293"/>
      <c r="U250" s="293"/>
      <c r="V250" s="293"/>
      <c r="W250" s="293"/>
      <c r="X250" s="325"/>
      <c r="Y250" s="90"/>
      <c r="Z250" s="301" t="s">
        <v>34</v>
      </c>
      <c r="AA250" s="302"/>
      <c r="AB250" s="302"/>
      <c r="AC250" s="84"/>
      <c r="AD250" s="301" t="s">
        <v>34</v>
      </c>
      <c r="AE250" s="303"/>
      <c r="AF250" s="303"/>
      <c r="AG250" s="304" t="s">
        <v>35</v>
      </c>
      <c r="AH250" s="305"/>
      <c r="AI250" s="305"/>
      <c r="AJ250" s="308" t="s">
        <v>36</v>
      </c>
      <c r="AK250" s="308"/>
      <c r="AL250" s="309"/>
      <c r="AM250" s="85"/>
      <c r="AN250" s="66"/>
      <c r="AO250" s="57"/>
      <c r="AP250" s="57"/>
    </row>
    <row r="251" spans="1:42" ht="16.8" customHeight="1" x14ac:dyDescent="0.2">
      <c r="A251" s="108"/>
      <c r="B251" s="108"/>
      <c r="C251" s="80"/>
      <c r="D251" s="292"/>
      <c r="E251" s="293"/>
      <c r="F251" s="293"/>
      <c r="G251" s="293"/>
      <c r="H251" s="293"/>
      <c r="I251" s="293"/>
      <c r="J251" s="293"/>
      <c r="K251" s="293"/>
      <c r="L251" s="293"/>
      <c r="M251" s="293"/>
      <c r="N251" s="293"/>
      <c r="O251" s="293"/>
      <c r="P251" s="293"/>
      <c r="Q251" s="293"/>
      <c r="R251" s="293"/>
      <c r="S251" s="293"/>
      <c r="T251" s="293"/>
      <c r="U251" s="293"/>
      <c r="V251" s="293"/>
      <c r="W251" s="293"/>
      <c r="X251" s="325"/>
      <c r="Y251" s="91"/>
      <c r="Z251" s="310">
        <f>SUM(Z242,Z248)</f>
        <v>0</v>
      </c>
      <c r="AA251" s="311"/>
      <c r="AB251" s="311"/>
      <c r="AC251" s="84"/>
      <c r="AD251" s="312">
        <f>N(IF(AD248="","",IF(V249=1,AD248,AD248+AD242)))</f>
        <v>0</v>
      </c>
      <c r="AE251" s="314"/>
      <c r="AF251" s="314"/>
      <c r="AG251" s="316">
        <f>N(IF(V249="",AG242,AG242+1))</f>
        <v>0</v>
      </c>
      <c r="AH251" s="317"/>
      <c r="AI251" s="317"/>
      <c r="AJ251" s="319">
        <f>N(IF(V249="",AJ242,AJ248/AG251))</f>
        <v>0</v>
      </c>
      <c r="AK251" s="320"/>
      <c r="AL251" s="321"/>
      <c r="AM251" s="92"/>
      <c r="AN251" s="66"/>
      <c r="AO251" s="57"/>
      <c r="AP251" s="57"/>
    </row>
    <row r="252" spans="1:42" ht="16.8" customHeight="1" thickBot="1" x14ac:dyDescent="0.25">
      <c r="A252" s="108"/>
      <c r="B252" s="108"/>
      <c r="C252" s="80"/>
      <c r="D252" s="294"/>
      <c r="E252" s="295"/>
      <c r="F252" s="295"/>
      <c r="G252" s="295"/>
      <c r="H252" s="295"/>
      <c r="I252" s="295"/>
      <c r="J252" s="295"/>
      <c r="K252" s="295"/>
      <c r="L252" s="295"/>
      <c r="M252" s="295"/>
      <c r="N252" s="295"/>
      <c r="O252" s="295"/>
      <c r="P252" s="295"/>
      <c r="Q252" s="295"/>
      <c r="R252" s="295"/>
      <c r="S252" s="295"/>
      <c r="T252" s="295"/>
      <c r="U252" s="295"/>
      <c r="V252" s="295"/>
      <c r="W252" s="295"/>
      <c r="X252" s="326"/>
      <c r="Y252" s="91"/>
      <c r="Z252" s="312"/>
      <c r="AA252" s="313"/>
      <c r="AB252" s="313"/>
      <c r="AC252" s="84"/>
      <c r="AD252" s="315"/>
      <c r="AE252" s="314"/>
      <c r="AF252" s="314"/>
      <c r="AG252" s="318"/>
      <c r="AH252" s="317"/>
      <c r="AI252" s="317"/>
      <c r="AJ252" s="322"/>
      <c r="AK252" s="322"/>
      <c r="AL252" s="323"/>
      <c r="AM252" s="92"/>
      <c r="AN252" s="66"/>
      <c r="AO252" s="57"/>
      <c r="AP252" s="57"/>
    </row>
    <row r="253" spans="1:42" ht="16.8" customHeight="1" thickBot="1" x14ac:dyDescent="0.25">
      <c r="A253" s="108"/>
      <c r="B253" s="108"/>
      <c r="C253" s="109"/>
      <c r="D253" s="110">
        <f>N(IF(D247="","",VLOOKUP(D247,$A$2:$B$18,2,0)))</f>
        <v>0</v>
      </c>
      <c r="E253" s="110">
        <f>N(IF(E247="","",VLOOKUP(E247,$A$9:$B$20,2,0)))</f>
        <v>0</v>
      </c>
      <c r="F253" s="110">
        <f>N(IF(F247="","",VLOOKUP(F247,$A$2:$B$18,2,0)))</f>
        <v>0</v>
      </c>
      <c r="G253" s="110">
        <f>N(IF(G247="","",VLOOKUP(G247,$A$9:$B$20,2,0)))</f>
        <v>0</v>
      </c>
      <c r="H253" s="110">
        <f>N(IF(H247="","",VLOOKUP(H247,$A$2:$B$18,2,0)))</f>
        <v>0</v>
      </c>
      <c r="I253" s="110">
        <f>N(IF(I247="","",VLOOKUP(I247,$A$9:$B$20,2,0)))</f>
        <v>0</v>
      </c>
      <c r="J253" s="110">
        <f>N(IF(J247="","",VLOOKUP(J247,$A$2:$B$18,2,0)))</f>
        <v>0</v>
      </c>
      <c r="K253" s="110">
        <f>N(IF(K247="","",VLOOKUP(K247,$A$9:$B$20,2,0)))</f>
        <v>0</v>
      </c>
      <c r="L253" s="110">
        <f>N(IF(L247="","",VLOOKUP(L247,$A$2:$B$18,2,0)))</f>
        <v>0</v>
      </c>
      <c r="M253" s="110">
        <f>N(IF(M247="","",VLOOKUP(M247,$A$9:$B$20,2,0)))</f>
        <v>0</v>
      </c>
      <c r="N253" s="110">
        <f>N(IF(N247="","",VLOOKUP(N247,$A$2:$B$18,2,0)))</f>
        <v>0</v>
      </c>
      <c r="O253" s="110">
        <f>N(IF(O247="","",VLOOKUP(O247,$A$9:$B$20,2,0)))</f>
        <v>0</v>
      </c>
      <c r="P253" s="110">
        <f>N(IF(P247="","",VLOOKUP(P247,$A$2:$B$18,2,0)))</f>
        <v>0</v>
      </c>
      <c r="Q253" s="110">
        <f>N(IF(Q247="","",VLOOKUP(Q247,$A$9:$B$20,2,0)))</f>
        <v>0</v>
      </c>
      <c r="R253" s="110">
        <f>N(IF(R247="","",VLOOKUP(R247,$A$2:$B$18,2,0)))</f>
        <v>0</v>
      </c>
      <c r="S253" s="110">
        <f>N(IF(S247="","",VLOOKUP(S247,$A$9:$B$20,2,0)))</f>
        <v>0</v>
      </c>
      <c r="T253" s="110">
        <f>N(IF(T247="","",VLOOKUP(T247,$A$2:$B$18,2,0)))</f>
        <v>0</v>
      </c>
      <c r="U253" s="110">
        <f>N(IF(U247="","",VLOOKUP(U247,$A$9:$B$20,2,0)))</f>
        <v>0</v>
      </c>
      <c r="V253" s="110">
        <f>N(IF(V247="","",VLOOKUP(V247,$A$2:$B$18,2,0)))</f>
        <v>0</v>
      </c>
      <c r="W253" s="110">
        <f>N(IF(W247="","",VLOOKUP(W247,$A$2:$B$20,2,0)))</f>
        <v>0</v>
      </c>
      <c r="X253" s="110">
        <f>N(IF(X247="","",VLOOKUP(X247,$A$2:$B$20,2,0)))</f>
        <v>0</v>
      </c>
      <c r="Y253" s="111"/>
      <c r="Z253" s="111"/>
      <c r="AA253" s="111"/>
      <c r="AB253" s="111"/>
      <c r="AC253" s="112"/>
      <c r="AD253" s="113"/>
      <c r="AE253" s="113"/>
      <c r="AF253" s="113"/>
      <c r="AG253" s="113"/>
      <c r="AH253" s="113"/>
      <c r="AI253" s="113"/>
      <c r="AJ253" s="114"/>
      <c r="AK253" s="114"/>
      <c r="AL253" s="114"/>
      <c r="AM253" s="113"/>
      <c r="AN253" s="77"/>
      <c r="AO253" s="57"/>
      <c r="AP253" s="57"/>
    </row>
    <row r="254" spans="1:42" ht="16.8" customHeight="1" thickTop="1" thickBot="1" x14ac:dyDescent="0.25">
      <c r="A254" s="108"/>
      <c r="B254" s="108"/>
      <c r="C254" s="115"/>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57"/>
      <c r="Z254" s="57"/>
      <c r="AA254" s="57"/>
      <c r="AB254" s="57"/>
      <c r="AC254" s="57"/>
      <c r="AD254" s="57"/>
      <c r="AE254" s="57"/>
      <c r="AF254" s="57"/>
      <c r="AG254" s="57"/>
      <c r="AH254" s="57"/>
      <c r="AI254" s="57"/>
      <c r="AJ254" s="57"/>
      <c r="AK254" s="57"/>
      <c r="AL254" s="57"/>
      <c r="AM254" s="57"/>
      <c r="AN254" s="57"/>
      <c r="AO254" s="57"/>
      <c r="AP254" s="57"/>
    </row>
    <row r="255" spans="1:42" ht="16.8" customHeight="1" thickTop="1" x14ac:dyDescent="0.2">
      <c r="A255" s="108"/>
      <c r="B255" s="108"/>
      <c r="C255" s="61"/>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3"/>
      <c r="AO255" s="57"/>
      <c r="AP255" s="57"/>
    </row>
    <row r="256" spans="1:42" ht="16.8" customHeight="1" thickBot="1" x14ac:dyDescent="0.25">
      <c r="A256" s="108"/>
      <c r="B256" s="108"/>
      <c r="C256" s="64"/>
      <c r="D256" s="265" t="s">
        <v>15</v>
      </c>
      <c r="E256" s="266"/>
      <c r="F256" s="267"/>
      <c r="G256" s="272" t="s">
        <v>27</v>
      </c>
      <c r="H256" s="273"/>
      <c r="I256" s="273"/>
      <c r="J256" s="273"/>
      <c r="K256" s="273"/>
      <c r="L256" s="273"/>
      <c r="M256" s="273"/>
      <c r="N256" s="273"/>
      <c r="O256" s="273"/>
      <c r="P256" s="273"/>
      <c r="Q256" s="273"/>
      <c r="R256" s="273"/>
      <c r="S256" s="274"/>
      <c r="T256" s="274"/>
      <c r="U256" s="274"/>
      <c r="V256" s="274"/>
      <c r="W256" s="274"/>
      <c r="X256" s="274"/>
      <c r="Y256" s="65"/>
      <c r="Z256" s="281" t="s">
        <v>16</v>
      </c>
      <c r="AA256" s="282"/>
      <c r="AB256" s="287">
        <v>0</v>
      </c>
      <c r="AC256" s="288"/>
      <c r="AD256" s="65"/>
      <c r="AE256" s="65"/>
      <c r="AF256" s="65"/>
      <c r="AG256" s="65"/>
      <c r="AH256" s="65"/>
      <c r="AI256" s="65"/>
      <c r="AJ256" s="65"/>
      <c r="AK256" s="65"/>
      <c r="AL256" s="65"/>
      <c r="AM256" s="65"/>
      <c r="AN256" s="66"/>
      <c r="AO256" s="57"/>
      <c r="AP256" s="57"/>
    </row>
    <row r="257" spans="1:42" ht="16.8" customHeight="1" thickTop="1" thickBot="1" x14ac:dyDescent="0.25">
      <c r="A257" s="108"/>
      <c r="B257" s="108"/>
      <c r="C257" s="64"/>
      <c r="D257" s="268"/>
      <c r="E257" s="268"/>
      <c r="F257" s="269"/>
      <c r="G257" s="275"/>
      <c r="H257" s="276"/>
      <c r="I257" s="276"/>
      <c r="J257" s="276"/>
      <c r="K257" s="276"/>
      <c r="L257" s="276"/>
      <c r="M257" s="276"/>
      <c r="N257" s="276"/>
      <c r="O257" s="276"/>
      <c r="P257" s="276"/>
      <c r="Q257" s="276"/>
      <c r="R257" s="276"/>
      <c r="S257" s="277"/>
      <c r="T257" s="277"/>
      <c r="U257" s="277"/>
      <c r="V257" s="277"/>
      <c r="W257" s="277"/>
      <c r="X257" s="277"/>
      <c r="Y257" s="65"/>
      <c r="Z257" s="283"/>
      <c r="AA257" s="284"/>
      <c r="AB257" s="289"/>
      <c r="AC257" s="288"/>
      <c r="AD257" s="65"/>
      <c r="AE257" s="65"/>
      <c r="AF257" s="65"/>
      <c r="AG257" s="65"/>
      <c r="AH257" s="65"/>
      <c r="AI257" s="65"/>
      <c r="AJ257" s="65"/>
      <c r="AK257" s="65"/>
      <c r="AL257" s="65"/>
      <c r="AM257" s="65"/>
      <c r="AN257" s="66"/>
      <c r="AO257" s="57"/>
      <c r="AP257" s="57"/>
    </row>
    <row r="258" spans="1:42" ht="16.8" customHeight="1" thickTop="1" x14ac:dyDescent="0.2">
      <c r="A258" s="108"/>
      <c r="B258" s="108"/>
      <c r="C258" s="64"/>
      <c r="D258" s="270"/>
      <c r="E258" s="270"/>
      <c r="F258" s="271"/>
      <c r="G258" s="278"/>
      <c r="H258" s="279"/>
      <c r="I258" s="279"/>
      <c r="J258" s="279"/>
      <c r="K258" s="279"/>
      <c r="L258" s="279"/>
      <c r="M258" s="279"/>
      <c r="N258" s="279"/>
      <c r="O258" s="279"/>
      <c r="P258" s="279"/>
      <c r="Q258" s="279"/>
      <c r="R258" s="279"/>
      <c r="S258" s="280"/>
      <c r="T258" s="280"/>
      <c r="U258" s="280"/>
      <c r="V258" s="280"/>
      <c r="W258" s="280"/>
      <c r="X258" s="280"/>
      <c r="Y258" s="65"/>
      <c r="Z258" s="285"/>
      <c r="AA258" s="286"/>
      <c r="AB258" s="289"/>
      <c r="AC258" s="288"/>
      <c r="AD258" s="65"/>
      <c r="AE258" s="65"/>
      <c r="AF258" s="65"/>
      <c r="AG258" s="65"/>
      <c r="AH258" s="65"/>
      <c r="AI258" s="65"/>
      <c r="AJ258" s="68"/>
      <c r="AK258" s="68"/>
      <c r="AL258" s="68"/>
      <c r="AM258" s="65"/>
      <c r="AN258" s="66"/>
      <c r="AO258" s="57"/>
      <c r="AP258" s="57"/>
    </row>
    <row r="259" spans="1:42" ht="16.8" customHeight="1" thickBot="1" x14ac:dyDescent="0.25">
      <c r="A259" s="108"/>
      <c r="B259" s="108"/>
      <c r="C259" s="69"/>
      <c r="D259" s="70"/>
      <c r="E259" s="70"/>
      <c r="F259" s="70"/>
      <c r="G259" s="71"/>
      <c r="H259" s="71"/>
      <c r="I259" s="71"/>
      <c r="J259" s="71"/>
      <c r="K259" s="71"/>
      <c r="L259" s="71"/>
      <c r="M259" s="71"/>
      <c r="N259" s="71"/>
      <c r="O259" s="71"/>
      <c r="P259" s="71"/>
      <c r="Q259" s="71"/>
      <c r="R259" s="71"/>
      <c r="S259" s="72"/>
      <c r="T259" s="72"/>
      <c r="U259" s="72"/>
      <c r="V259" s="72"/>
      <c r="W259" s="72"/>
      <c r="X259" s="72"/>
      <c r="Y259" s="73"/>
      <c r="Z259" s="74"/>
      <c r="AA259" s="74"/>
      <c r="AB259" s="75"/>
      <c r="AC259" s="75"/>
      <c r="AD259" s="73"/>
      <c r="AE259" s="73"/>
      <c r="AF259" s="73"/>
      <c r="AG259" s="73"/>
      <c r="AH259" s="73"/>
      <c r="AI259" s="73"/>
      <c r="AJ259" s="76"/>
      <c r="AK259" s="76"/>
      <c r="AL259" s="76"/>
      <c r="AM259" s="73"/>
      <c r="AN259" s="77"/>
      <c r="AO259" s="57"/>
      <c r="AP259" s="57"/>
    </row>
    <row r="260" spans="1:42" ht="16.8" customHeight="1" thickTop="1" x14ac:dyDescent="0.2">
      <c r="A260" s="108"/>
      <c r="B260" s="108"/>
      <c r="C260" s="80"/>
      <c r="D260" s="337">
        <f>IF(AND(NOT(E262="/"),NOT(D262="X"),NOT(D268+E268&gt;9)),D268+E268,IF(AND(E262="/",NOT(F262="X")),F268+10,IF(AND(E262="/",F262="X"),20,IF(AND(D262="X",NOT(G262="/"),NOT(F262="X")),F268+G268+10,IF(AND(D262="X",G262="/"),20,IF(AND(D262="X",(F262="X"),NOT(H262="X")),H268+20,IF(AND(D262="X",F262="X",H262="X"),30,0)))))))</f>
        <v>0</v>
      </c>
      <c r="E260" s="337"/>
      <c r="F260" s="337">
        <f>IF(AND(NOT(G262="/"),NOT(F262="X"),NOT(F268+G268&gt;9)),F268+G268,IF(AND(G262="/",NOT(H262="X")),H268+10,IF(AND(G262="/",H262="X"),20,IF(AND(F262="X",NOT(I262="/"),NOT(H262="X")),H268+I268+10,IF(AND(F262="X",I262="/"),20,IF(AND(F262="X",(H262="X"),NOT(J262="X")),J268+20,IF(AND(F262="X",H262="X",J262="X"),30,0)))))))</f>
        <v>0</v>
      </c>
      <c r="G260" s="337"/>
      <c r="H260" s="337">
        <f>IF(AND(NOT(I262="/"),NOT(H262="X"),NOT(H268+I268&gt;9)),H268+I268,IF(AND(I262="/",NOT(J262="X")),J268+10,IF(AND(I262="/",J262="X"),20,IF(AND(H262="X",NOT(K262="/"),NOT(J262="X")),J268+K268+10,IF(AND(H262="X",K262="/"),20,IF(AND(H262="X",(J262="X"),NOT(L262="X")),L268+20,IF(AND(H262="X",J262="X",L262="X"),30,0)))))))</f>
        <v>0</v>
      </c>
      <c r="I260" s="337"/>
      <c r="J260" s="337">
        <f>IF(AND(NOT(K262="/"),NOT(J262="X"),NOT(J268+K268&gt;9)),J268+K268,IF(AND(K262="/",NOT(L262="X")),L268+10,IF(AND(K262="/",L262="X"),20,IF(AND(J262="X",NOT(M262="/"),NOT(L262="X")),L268+M268+10,IF(AND(J262="X",M262="/"),20,IF(AND(J262="X",(L262="X"),NOT(N262="X")),N268+20,IF(AND(J262="X",L262="X",N262="X"),30,0)))))))</f>
        <v>0</v>
      </c>
      <c r="K260" s="337"/>
      <c r="L260" s="337">
        <f>IF(AND(NOT(M262="/"),NOT(L262="X"),NOT(L268+M268&gt;9)),L268+M268,IF(AND(M262="/",NOT(N262="X")),N268+10,IF(AND(M262="/",N262="X"),20,IF(AND(L262="X",NOT(O262="/"),NOT(N262="X")),N268+O268+10,IF(AND(L262="X",O262="/"),20,IF(AND(L262="X",(N262="X"),NOT(P262="X")),P268+20,IF(AND(L262="X",N262="X",P262="X"),30,0)))))))</f>
        <v>0</v>
      </c>
      <c r="M260" s="337"/>
      <c r="N260" s="337">
        <f>IF(AND(NOT(O262="/"),NOT(N262="X"),NOT(N268+O268&gt;9)),N268+O268,IF(AND(O262="/",NOT(P262="X")),P268+10,IF(AND(O262="/",P262="X"),20,IF(AND(N262="X",NOT(Q262="/"),NOT(P262="X")),P268+Q268+10,IF(AND(N262="X",Q262="/"),20,IF(AND(N262="X",(P262="X"),NOT(R262="X")),R268+20,IF(AND(N262="X",P262="X",R262="X"),30,0)))))))</f>
        <v>0</v>
      </c>
      <c r="O260" s="337"/>
      <c r="P260" s="337">
        <f>IF(AND(NOT(Q262="/"),NOT(P262="X"),NOT(P268+Q268&gt;9)),P268+Q268,IF(AND(Q262="/",NOT(R262="X")),R268+10,IF(AND(Q262="/",R262="X"),20,IF(AND(P262="X",NOT(S262="/"),NOT(R262="X")),R268+S268+10,IF(AND(P262="X",S262="/"),20,IF(AND(P262="X",(R262="X"),NOT(T262="X")),T268+20,IF(AND(P262="X",R262="X",T262="X"),30,0)))))))</f>
        <v>0</v>
      </c>
      <c r="Q260" s="337"/>
      <c r="R260" s="337">
        <f>IF(AND(NOT(S262="/"),NOT(R262="X"),NOT(R268+S268&gt;9)),R268+S268,IF(AND(S262="/",NOT(T262="X")),T268+10,IF(AND(S262="/",T262="X"),20,IF(AND(R262="X",NOT(U262="/"),NOT(T262="X")),T268+U268+10,IF(AND(R262="X",U262="/"),20,IF(AND(R262="X",(T262="X"),NOT(V262="X")),V268+20,IF(AND(R262="X",T262="X",V262="X"),30,0)))))))</f>
        <v>0</v>
      </c>
      <c r="S260" s="337"/>
      <c r="T260" s="337">
        <f>IF(AND(NOT(U262="/"),NOT(T262="X"),NOT(T268+U268&gt;9)),T268+U268,IF(AND(U262="/",NOT(V262="X")),V268+10,IF(AND(U262="/",V262="X"),20,IF(AND(T262="X",NOT(V262="X"),NOT(W262="X"),NOT(W262="/")),V268+W268+10,IF(AND(T262="X",NOT(V262="X"),W262="/"),20,IF(AND(T262="X",(V262="X"),NOT(W262="X")),W268+20,IF(AND(T262="X",V262="X",W262="X"),30,0)))))))</f>
        <v>0</v>
      </c>
      <c r="U260" s="337"/>
      <c r="V260" s="337">
        <f>IF(AND(NOT(V262="X"),NOT(W262="/"),NOT(V268+W268&gt;9)),V268+W268,IF(AND(W262="/",NOT(X262="X")),X268+10,IF(AND(W262="/",X262="X"),20,IF(AND(V262="X",NOT(W262="X"),NOT(X262="/"),NOT(W268+X268&gt;9)),W268+X268+10,IF(AND(V262="X",X262="/"),20,IF(AND(V262="X",(W262="X"),NOT(X262="X")),X268+20,IF(AND(V262="X",W262="X",X262="X"),30,0)))))))</f>
        <v>0</v>
      </c>
      <c r="W260" s="337"/>
      <c r="X260" s="337"/>
      <c r="Y260" s="62"/>
      <c r="Z260" s="62"/>
      <c r="AA260" s="62"/>
      <c r="AB260" s="62"/>
      <c r="AC260" s="62"/>
      <c r="AD260" s="62"/>
      <c r="AE260" s="62"/>
      <c r="AF260" s="62"/>
      <c r="AG260" s="62"/>
      <c r="AH260" s="62"/>
      <c r="AI260" s="62"/>
      <c r="AJ260" s="79"/>
      <c r="AK260" s="79"/>
      <c r="AL260" s="79"/>
      <c r="AM260" s="62"/>
      <c r="AN260" s="63"/>
      <c r="AO260" s="57"/>
      <c r="AP260" s="57"/>
    </row>
    <row r="261" spans="1:42" ht="16.8" customHeight="1" thickBot="1" x14ac:dyDescent="0.25">
      <c r="A261" s="108"/>
      <c r="B261" s="108"/>
      <c r="C261" s="80"/>
      <c r="D261" s="264">
        <v>1</v>
      </c>
      <c r="E261" s="259"/>
      <c r="F261" s="259">
        <v>2</v>
      </c>
      <c r="G261" s="259"/>
      <c r="H261" s="259">
        <v>3</v>
      </c>
      <c r="I261" s="259"/>
      <c r="J261" s="259">
        <v>4</v>
      </c>
      <c r="K261" s="259"/>
      <c r="L261" s="259">
        <v>5</v>
      </c>
      <c r="M261" s="259"/>
      <c r="N261" s="259">
        <v>6</v>
      </c>
      <c r="O261" s="259"/>
      <c r="P261" s="259">
        <v>7</v>
      </c>
      <c r="Q261" s="259"/>
      <c r="R261" s="259">
        <v>8</v>
      </c>
      <c r="S261" s="259"/>
      <c r="T261" s="259">
        <v>9</v>
      </c>
      <c r="U261" s="259"/>
      <c r="V261" s="259">
        <v>10</v>
      </c>
      <c r="W261" s="259"/>
      <c r="X261" s="260"/>
      <c r="Y261" s="81"/>
      <c r="Z261" s="261" t="s">
        <v>28</v>
      </c>
      <c r="AA261" s="261"/>
      <c r="AB261" s="261"/>
      <c r="AC261" s="65"/>
      <c r="AD261" s="261" t="s">
        <v>29</v>
      </c>
      <c r="AE261" s="261"/>
      <c r="AF261" s="261"/>
      <c r="AG261" s="261"/>
      <c r="AH261" s="261"/>
      <c r="AI261" s="261"/>
      <c r="AJ261" s="262"/>
      <c r="AK261" s="262"/>
      <c r="AL261" s="262"/>
      <c r="AM261" s="82"/>
      <c r="AN261" s="66"/>
      <c r="AO261" s="57"/>
      <c r="AP261" s="57"/>
    </row>
    <row r="262" spans="1:42" ht="16.8" customHeight="1" x14ac:dyDescent="0.2">
      <c r="A262" s="108"/>
      <c r="B262" s="108"/>
      <c r="C262" s="80"/>
      <c r="D262" s="306"/>
      <c r="E262" s="297"/>
      <c r="F262" s="297"/>
      <c r="G262" s="297"/>
      <c r="H262" s="297"/>
      <c r="I262" s="297"/>
      <c r="J262" s="297"/>
      <c r="K262" s="297"/>
      <c r="L262" s="297"/>
      <c r="M262" s="297"/>
      <c r="N262" s="297"/>
      <c r="O262" s="297"/>
      <c r="P262" s="297"/>
      <c r="Q262" s="297"/>
      <c r="R262" s="297"/>
      <c r="S262" s="297"/>
      <c r="T262" s="297"/>
      <c r="U262" s="297"/>
      <c r="V262" s="297"/>
      <c r="W262" s="297"/>
      <c r="X262" s="299"/>
      <c r="Y262" s="83"/>
      <c r="Z262" s="301" t="s">
        <v>30</v>
      </c>
      <c r="AA262" s="302"/>
      <c r="AB262" s="302"/>
      <c r="AC262" s="84"/>
      <c r="AD262" s="301" t="s">
        <v>30</v>
      </c>
      <c r="AE262" s="303"/>
      <c r="AF262" s="303"/>
      <c r="AG262" s="304" t="s">
        <v>31</v>
      </c>
      <c r="AH262" s="305"/>
      <c r="AI262" s="305"/>
      <c r="AJ262" s="308" t="s">
        <v>32</v>
      </c>
      <c r="AK262" s="308"/>
      <c r="AL262" s="309"/>
      <c r="AM262" s="85"/>
      <c r="AN262" s="66"/>
      <c r="AO262" s="57"/>
      <c r="AP262" s="57"/>
    </row>
    <row r="263" spans="1:42" ht="16.8" customHeight="1" thickBot="1" x14ac:dyDescent="0.25">
      <c r="A263" s="108"/>
      <c r="B263" s="108"/>
      <c r="C263" s="80"/>
      <c r="D263" s="307"/>
      <c r="E263" s="298"/>
      <c r="F263" s="298"/>
      <c r="G263" s="298"/>
      <c r="H263" s="298"/>
      <c r="I263" s="298"/>
      <c r="J263" s="298"/>
      <c r="K263" s="298"/>
      <c r="L263" s="298"/>
      <c r="M263" s="298"/>
      <c r="N263" s="298"/>
      <c r="O263" s="298"/>
      <c r="P263" s="298"/>
      <c r="Q263" s="298"/>
      <c r="R263" s="298"/>
      <c r="S263" s="298"/>
      <c r="T263" s="298"/>
      <c r="U263" s="298"/>
      <c r="V263" s="298"/>
      <c r="W263" s="298"/>
      <c r="X263" s="300"/>
      <c r="Y263" s="86"/>
      <c r="Z263" s="310">
        <f>N(IF(V264="","",V264+AB256))</f>
        <v>0</v>
      </c>
      <c r="AA263" s="311"/>
      <c r="AB263" s="311"/>
      <c r="AC263" s="84"/>
      <c r="AD263" s="312">
        <f>N(IF(V264="","",V264))</f>
        <v>0</v>
      </c>
      <c r="AE263" s="314"/>
      <c r="AF263" s="314"/>
      <c r="AG263" s="329">
        <f>N(IF(V264="","",AD266/AM264))</f>
        <v>0</v>
      </c>
      <c r="AH263" s="322"/>
      <c r="AI263" s="322"/>
      <c r="AJ263" s="332">
        <f>SUM(AJ248,AD263)</f>
        <v>0</v>
      </c>
      <c r="AK263" s="332"/>
      <c r="AL263" s="333"/>
      <c r="AM263" s="87" t="s">
        <v>33</v>
      </c>
      <c r="AN263" s="66"/>
      <c r="AO263" s="57"/>
      <c r="AP263" s="57"/>
    </row>
    <row r="264" spans="1:42" ht="16.8" customHeight="1" thickBot="1" x14ac:dyDescent="0.25">
      <c r="A264" s="108"/>
      <c r="B264" s="108"/>
      <c r="C264" s="80"/>
      <c r="D264" s="290" t="str">
        <f>IF(OR(D262="X",COUNTA(E262)),(D260),"")</f>
        <v/>
      </c>
      <c r="E264" s="291"/>
      <c r="F264" s="296" t="str">
        <f>IF(AND(COUNT(D264),OR(F262="X",COUNTA(G262))),SUM(D260:G260),"")</f>
        <v/>
      </c>
      <c r="G264" s="291"/>
      <c r="H264" s="296" t="str">
        <f>IF(AND(COUNT(F264),OR(H262="X",COUNTA(I262))),SUM(D260:I260),"")</f>
        <v/>
      </c>
      <c r="I264" s="291"/>
      <c r="J264" s="296" t="str">
        <f>IF(AND(COUNT(H264),OR(J262="X",COUNTA(K262))),SUM(D260:K260),"")</f>
        <v/>
      </c>
      <c r="K264" s="291"/>
      <c r="L264" s="296" t="str">
        <f>IF(AND(COUNT(J264),OR(L262="X",COUNTA(M262))),SUM(D260:M260),"")</f>
        <v/>
      </c>
      <c r="M264" s="291"/>
      <c r="N264" s="296" t="str">
        <f>IF(AND(COUNT(L264),OR(N262="X",COUNTA(O262))),SUM(D260:O260),"")</f>
        <v/>
      </c>
      <c r="O264" s="291"/>
      <c r="P264" s="296" t="str">
        <f>IF(AND(COUNT(N264),OR(P262="X",COUNTA(Q262))),SUM(D260:Q260),"")</f>
        <v/>
      </c>
      <c r="Q264" s="291"/>
      <c r="R264" s="296" t="str">
        <f>IF(AND(COUNT(P264),OR(R262="X",COUNTA(S262))),SUM(D260:S260),"")</f>
        <v/>
      </c>
      <c r="S264" s="291"/>
      <c r="T264" s="296" t="str">
        <f>IF(AND(COUNT(R264),OR(T262="X",COUNTA(U262))),SUM(D260:U260),"")</f>
        <v/>
      </c>
      <c r="U264" s="291"/>
      <c r="V264" s="296" t="str">
        <f>IF(AND(COUNT(T264),OR(V262="X",COUNTA(W262))),SUM(D260:X260),"")</f>
        <v/>
      </c>
      <c r="W264" s="291"/>
      <c r="X264" s="324"/>
      <c r="Y264" s="88"/>
      <c r="Z264" s="327"/>
      <c r="AA264" s="328"/>
      <c r="AB264" s="328"/>
      <c r="AC264" s="84"/>
      <c r="AD264" s="315"/>
      <c r="AE264" s="314"/>
      <c r="AF264" s="314"/>
      <c r="AG264" s="330"/>
      <c r="AH264" s="331"/>
      <c r="AI264" s="331"/>
      <c r="AJ264" s="334"/>
      <c r="AK264" s="334"/>
      <c r="AL264" s="335"/>
      <c r="AM264" s="89">
        <f>N(IF(V264="",0,1))</f>
        <v>0</v>
      </c>
      <c r="AN264" s="66"/>
      <c r="AO264" s="57"/>
      <c r="AP264" s="57"/>
    </row>
    <row r="265" spans="1:42" ht="16.8" customHeight="1" x14ac:dyDescent="0.2">
      <c r="A265" s="108"/>
      <c r="B265" s="108"/>
      <c r="C265" s="80"/>
      <c r="D265" s="292"/>
      <c r="E265" s="293"/>
      <c r="F265" s="293"/>
      <c r="G265" s="293"/>
      <c r="H265" s="293"/>
      <c r="I265" s="293"/>
      <c r="J265" s="293"/>
      <c r="K265" s="293"/>
      <c r="L265" s="293"/>
      <c r="M265" s="293"/>
      <c r="N265" s="293"/>
      <c r="O265" s="293"/>
      <c r="P265" s="293"/>
      <c r="Q265" s="293"/>
      <c r="R265" s="293"/>
      <c r="S265" s="293"/>
      <c r="T265" s="293"/>
      <c r="U265" s="293"/>
      <c r="V265" s="293"/>
      <c r="W265" s="293"/>
      <c r="X265" s="325"/>
      <c r="Y265" s="90"/>
      <c r="Z265" s="301" t="s">
        <v>34</v>
      </c>
      <c r="AA265" s="302"/>
      <c r="AB265" s="302"/>
      <c r="AC265" s="84"/>
      <c r="AD265" s="301" t="s">
        <v>34</v>
      </c>
      <c r="AE265" s="303"/>
      <c r="AF265" s="303"/>
      <c r="AG265" s="304" t="s">
        <v>35</v>
      </c>
      <c r="AH265" s="305"/>
      <c r="AI265" s="305"/>
      <c r="AJ265" s="308" t="s">
        <v>36</v>
      </c>
      <c r="AK265" s="308"/>
      <c r="AL265" s="309"/>
      <c r="AM265" s="85"/>
      <c r="AN265" s="66"/>
      <c r="AO265" s="57"/>
      <c r="AP265" s="57"/>
    </row>
    <row r="266" spans="1:42" ht="16.8" customHeight="1" x14ac:dyDescent="0.2">
      <c r="A266" s="108"/>
      <c r="B266" s="108"/>
      <c r="C266" s="80"/>
      <c r="D266" s="292"/>
      <c r="E266" s="293"/>
      <c r="F266" s="293"/>
      <c r="G266" s="293"/>
      <c r="H266" s="293"/>
      <c r="I266" s="293"/>
      <c r="J266" s="293"/>
      <c r="K266" s="293"/>
      <c r="L266" s="293"/>
      <c r="M266" s="293"/>
      <c r="N266" s="293"/>
      <c r="O266" s="293"/>
      <c r="P266" s="293"/>
      <c r="Q266" s="293"/>
      <c r="R266" s="293"/>
      <c r="S266" s="293"/>
      <c r="T266" s="293"/>
      <c r="U266" s="293"/>
      <c r="V266" s="293"/>
      <c r="W266" s="293"/>
      <c r="X266" s="325"/>
      <c r="Y266" s="91"/>
      <c r="Z266" s="310">
        <f>Z263</f>
        <v>0</v>
      </c>
      <c r="AA266" s="311"/>
      <c r="AB266" s="311"/>
      <c r="AC266" s="84"/>
      <c r="AD266" s="312">
        <f>N(IF(V264="","",AD263))</f>
        <v>0</v>
      </c>
      <c r="AE266" s="314"/>
      <c r="AF266" s="314"/>
      <c r="AG266" s="316">
        <f>N(IF(V264="",AG251,AG251+1))</f>
        <v>0</v>
      </c>
      <c r="AH266" s="317"/>
      <c r="AI266" s="317"/>
      <c r="AJ266" s="319">
        <f>N(IF(V264="",AJ251,AJ263/AG266))</f>
        <v>0</v>
      </c>
      <c r="AK266" s="320"/>
      <c r="AL266" s="321"/>
      <c r="AM266" s="92"/>
      <c r="AN266" s="66"/>
      <c r="AO266" s="57"/>
      <c r="AP266" s="57"/>
    </row>
    <row r="267" spans="1:42" ht="16.8" customHeight="1" thickBot="1" x14ac:dyDescent="0.25">
      <c r="A267" s="108"/>
      <c r="B267" s="108"/>
      <c r="C267" s="80"/>
      <c r="D267" s="294"/>
      <c r="E267" s="295"/>
      <c r="F267" s="295"/>
      <c r="G267" s="295"/>
      <c r="H267" s="295"/>
      <c r="I267" s="295"/>
      <c r="J267" s="295"/>
      <c r="K267" s="295"/>
      <c r="L267" s="295"/>
      <c r="M267" s="295"/>
      <c r="N267" s="295"/>
      <c r="O267" s="295"/>
      <c r="P267" s="295"/>
      <c r="Q267" s="295"/>
      <c r="R267" s="295"/>
      <c r="S267" s="295"/>
      <c r="T267" s="295"/>
      <c r="U267" s="295"/>
      <c r="V267" s="295"/>
      <c r="W267" s="295"/>
      <c r="X267" s="326"/>
      <c r="Y267" s="91"/>
      <c r="Z267" s="312"/>
      <c r="AA267" s="313"/>
      <c r="AB267" s="313"/>
      <c r="AC267" s="84"/>
      <c r="AD267" s="315"/>
      <c r="AE267" s="314"/>
      <c r="AF267" s="314"/>
      <c r="AG267" s="318"/>
      <c r="AH267" s="317"/>
      <c r="AI267" s="317"/>
      <c r="AJ267" s="322"/>
      <c r="AK267" s="322"/>
      <c r="AL267" s="323"/>
      <c r="AM267" s="92"/>
      <c r="AN267" s="66"/>
      <c r="AO267" s="57"/>
      <c r="AP267" s="57"/>
    </row>
    <row r="268" spans="1:42" ht="16.8" customHeight="1" x14ac:dyDescent="0.2">
      <c r="A268" s="108"/>
      <c r="B268" s="108"/>
      <c r="C268" s="93"/>
      <c r="D268" s="94">
        <f>N(IF(D262="","",VLOOKUP(D262,$A$2:$B$18,2,0)))</f>
        <v>0</v>
      </c>
      <c r="E268" s="94">
        <f>N(IF(E262="","",VLOOKUP(E262,$A$9:$B$20,2,0)))</f>
        <v>0</v>
      </c>
      <c r="F268" s="94">
        <f>N(IF(F262="","",VLOOKUP(F262,$A$2:$B$18,2,0)))</f>
        <v>0</v>
      </c>
      <c r="G268" s="94">
        <f>N(IF(G262="","",VLOOKUP(G262,$A$9:$B$20,2,0)))</f>
        <v>0</v>
      </c>
      <c r="H268" s="94">
        <f>N(IF(H262="","",VLOOKUP(H262,$A$2:$B$18,2,0)))</f>
        <v>0</v>
      </c>
      <c r="I268" s="94">
        <f>N(IF(I262="","",VLOOKUP(I262,$A$9:$B$20,2,0)))</f>
        <v>0</v>
      </c>
      <c r="J268" s="94">
        <f>N(IF(J262="","",VLOOKUP(J262,$A$2:$B$18,2,0)))</f>
        <v>0</v>
      </c>
      <c r="K268" s="94">
        <f>N(IF(K262="","",VLOOKUP(K262,$A$9:$B$20,2,0)))</f>
        <v>0</v>
      </c>
      <c r="L268" s="94">
        <f>N(IF(L262="","",VLOOKUP(L262,$A$2:$B$18,2,0)))</f>
        <v>0</v>
      </c>
      <c r="M268" s="94">
        <f>N(IF(M262="","",VLOOKUP(M262,$A$9:$B$20,2,0)))</f>
        <v>0</v>
      </c>
      <c r="N268" s="94">
        <f>N(IF(N262="","",VLOOKUP(N262,$A$2:$B$18,2,0)))</f>
        <v>0</v>
      </c>
      <c r="O268" s="94">
        <f>N(IF(O262="","",VLOOKUP(O262,$A$9:$B$20,2,0)))</f>
        <v>0</v>
      </c>
      <c r="P268" s="94">
        <f>N(IF(P262="","",VLOOKUP(P262,$A$2:$B$18,2,0)))</f>
        <v>0</v>
      </c>
      <c r="Q268" s="94">
        <f>N(IF(Q262="","",VLOOKUP(Q262,$A$9:$B$20,2,0)))</f>
        <v>0</v>
      </c>
      <c r="R268" s="94">
        <f>N(IF(R262="","",VLOOKUP(R262,$A$2:$B$18,2,0)))</f>
        <v>0</v>
      </c>
      <c r="S268" s="94">
        <f>N(IF(S262="","",VLOOKUP(S262,$A$9:$B$20,2,0)))</f>
        <v>0</v>
      </c>
      <c r="T268" s="94">
        <f>N(IF(T262="","",VLOOKUP(T262,$A$2:$B$18,2,0)))</f>
        <v>0</v>
      </c>
      <c r="U268" s="94">
        <f>N(IF(U262="","",VLOOKUP(U262,$A$9:$B$20,2,0)))</f>
        <v>0</v>
      </c>
      <c r="V268" s="94">
        <f>N(IF(V262="","",VLOOKUP(V262,$A$2:$B$18,2,0)))</f>
        <v>0</v>
      </c>
      <c r="W268" s="94">
        <f>N(IF(W262="","",VLOOKUP(W262,$A$2:$B$20,2,0)))</f>
        <v>0</v>
      </c>
      <c r="X268" s="94">
        <f>N(IF(X262="","",VLOOKUP(X262,$A$2:$B$20,2,0)))</f>
        <v>0</v>
      </c>
      <c r="Y268" s="95"/>
      <c r="Z268" s="95"/>
      <c r="AA268" s="95"/>
      <c r="AB268" s="95"/>
      <c r="AC268" s="96"/>
      <c r="AD268" s="97"/>
      <c r="AE268" s="97"/>
      <c r="AF268" s="97"/>
      <c r="AG268" s="97"/>
      <c r="AH268" s="97"/>
      <c r="AI268" s="97"/>
      <c r="AJ268" s="98"/>
      <c r="AK268" s="98"/>
      <c r="AL268" s="98"/>
      <c r="AM268" s="97"/>
      <c r="AN268" s="99"/>
      <c r="AO268" s="57"/>
      <c r="AP268" s="57"/>
    </row>
    <row r="269" spans="1:42" ht="16.8" customHeight="1" x14ac:dyDescent="0.2">
      <c r="A269" s="108"/>
      <c r="B269" s="108"/>
      <c r="C269" s="100"/>
      <c r="D269" s="336">
        <f>IF(AND(NOT(E271="/"),NOT(D271="X"),NOT(D277+E277&gt;9)),D277+E277,IF(AND(E271="/",NOT(F271="X")),F277+10,IF(AND(E271="/",F271="X"),20,IF(AND(D271="X",NOT(G271="/"),NOT(F271="X")),F277+G277+10,IF(AND(D271="X",G271="/"),20,IF(AND(D271="X",(F271="X"),NOT(H271="X")),H277+20,IF(AND(D271="X",F271="X",H271="X"),30,0)))))))</f>
        <v>0</v>
      </c>
      <c r="E269" s="336"/>
      <c r="F269" s="336">
        <f>IF(AND(NOT(G271="/"),NOT(F271="X"),NOT(F277+G277&gt;9)),F277+G277,IF(AND(G271="/",NOT(H271="X")),H277+10,IF(AND(G271="/",H271="X"),20,IF(AND(F271="X",NOT(I271="/"),NOT(H271="X")),H277+I277+10,IF(AND(F271="X",I271="/"),20,IF(AND(F271="X",(H271="X"),NOT(J271="X")),J277+20,IF(AND(F271="X",H271="X",J271="X"),30,0)))))))</f>
        <v>0</v>
      </c>
      <c r="G269" s="336"/>
      <c r="H269" s="336">
        <f>IF(AND(NOT(I271="/"),NOT(H271="X"),NOT(H277+I277&gt;9)),H277+I277,IF(AND(I271="/",NOT(J271="X")),J277+10,IF(AND(I271="/",J271="X"),20,IF(AND(H271="X",NOT(K271="/"),NOT(J271="X")),J277+K277+10,IF(AND(H271="X",K271="/"),20,IF(AND(H271="X",(J271="X"),NOT(L271="X")),L277+20,IF(AND(H271="X",J271="X",L271="X"),30,0)))))))</f>
        <v>0</v>
      </c>
      <c r="I269" s="336"/>
      <c r="J269" s="336">
        <f>IF(AND(NOT(K271="/"),NOT(J271="X"),NOT(J277+K277&gt;9)),J277+K277,IF(AND(K271="/",NOT(L271="X")),L277+10,IF(AND(K271="/",L271="X"),20,IF(AND(J271="X",NOT(M271="/"),NOT(L271="X")),L277+M277+10,IF(AND(J271="X",M271="/"),20,IF(AND(J271="X",(L271="X"),NOT(N271="X")),N277+20,IF(AND(J271="X",L271="X",N271="X"),30,0)))))))</f>
        <v>0</v>
      </c>
      <c r="K269" s="336"/>
      <c r="L269" s="336">
        <f>IF(AND(NOT(M271="/"),NOT(L271="X"),NOT(L277+M277&gt;9)),L277+M277,IF(AND(M271="/",NOT(N271="X")),N277+10,IF(AND(M271="/",N271="X"),20,IF(AND(L271="X",NOT(O271="/"),NOT(N271="X")),N277+O277+10,IF(AND(L271="X",O271="/"),20,IF(AND(L271="X",(N271="X"),NOT(P271="X")),P277+20,IF(AND(L271="X",N271="X",P271="X"),30,0)))))))</f>
        <v>0</v>
      </c>
      <c r="M269" s="336"/>
      <c r="N269" s="336">
        <f>IF(AND(NOT(O271="/"),NOT(N271="X"),NOT(N277+O277&gt;9)),N277+O277,IF(AND(O271="/",NOT(P271="X")),P277+10,IF(AND(O271="/",P271="X"),20,IF(AND(N271="X",NOT(Q271="/"),NOT(P271="X")),P277+Q277+10,IF(AND(N271="X",Q271="/"),20,IF(AND(N271="X",(P271="X"),NOT(R271="X")),R277+20,IF(AND(N271="X",P271="X",R271="X"),30,0)))))))</f>
        <v>0</v>
      </c>
      <c r="O269" s="336"/>
      <c r="P269" s="336">
        <f>IF(AND(NOT(Q271="/"),NOT(P271="X"),NOT(P277+Q277&gt;9)),P277+Q277,IF(AND(Q271="/",NOT(R271="X")),R277+10,IF(AND(Q271="/",R271="X"),20,IF(AND(P271="X",NOT(S271="/"),NOT(R271="X")),R277+S277+10,IF(AND(P271="X",S271="/"),20,IF(AND(P271="X",(R271="X"),NOT(T271="X")),T277+20,IF(AND(P271="X",R271="X",T271="X"),30,0)))))))</f>
        <v>0</v>
      </c>
      <c r="Q269" s="336"/>
      <c r="R269" s="336">
        <f>IF(AND(NOT(S271="/"),NOT(R271="X"),NOT(R277+S277&gt;9)),R277+S277,IF(AND(S271="/",NOT(T271="X")),T277+10,IF(AND(S271="/",T271="X"),20,IF(AND(R271="X",NOT(U271="/"),NOT(T271="X")),T277+U277+10,IF(AND(R271="X",U271="/"),20,IF(AND(R271="X",(T271="X"),NOT(V271="X")),V277+20,IF(AND(R271="X",T271="X",V271="X"),30,0)))))))</f>
        <v>0</v>
      </c>
      <c r="S269" s="336"/>
      <c r="T269" s="336">
        <f>IF(AND(NOT(U271="/"),NOT(T271="X"),NOT(T277+U277&gt;9)),T277+U277,IF(AND(U271="/",NOT(V271="X")),V277+10,IF(AND(U271="/",V271="X"),20,IF(AND(T271="X",NOT(V271="X"),NOT(W271="X"),NOT(W271="/")),V277+W277+10,IF(AND(T271="X",NOT(V271="X"),W271="/"),20,IF(AND(T271="X",(V271="X"),NOT(W271="X")),W277+20,IF(AND(T271="X",V271="X",W271="X"),30,0)))))))</f>
        <v>0</v>
      </c>
      <c r="U269" s="336"/>
      <c r="V269" s="336">
        <f>IF(AND(NOT(V271="X"),NOT(W271="/"),NOT(V277+W277&gt;9)),V277+W277,IF(AND(W271="/",NOT(X271="X")),X277+10,IF(AND(W271="/",X271="X"),20,IF(AND(V271="X",NOT(W271="X"),NOT(X271="/"),NOT(W277+X277&gt;9)),W277+X277+10,IF(AND(V271="X",X271="/"),20,IF(AND(V271="X",(W271="X"),NOT(X271="X")),X277+20,IF(AND(V271="X",W271="X",X271="X"),30,0)))))))</f>
        <v>0</v>
      </c>
      <c r="W269" s="336"/>
      <c r="X269" s="336"/>
      <c r="Y269" s="101"/>
      <c r="Z269" s="101"/>
      <c r="AA269" s="101"/>
      <c r="AB269" s="101"/>
      <c r="AC269" s="102"/>
      <c r="AD269" s="103"/>
      <c r="AE269" s="103"/>
      <c r="AF269" s="103"/>
      <c r="AG269" s="103"/>
      <c r="AH269" s="103"/>
      <c r="AI269" s="103"/>
      <c r="AJ269" s="104"/>
      <c r="AK269" s="104"/>
      <c r="AL269" s="104"/>
      <c r="AM269" s="103"/>
      <c r="AN269" s="105"/>
      <c r="AO269" s="57"/>
      <c r="AP269" s="57"/>
    </row>
    <row r="270" spans="1:42" ht="16.8" customHeight="1" thickBot="1" x14ac:dyDescent="0.25">
      <c r="A270" s="108"/>
      <c r="B270" s="108"/>
      <c r="C270" s="80"/>
      <c r="D270" s="264">
        <v>1</v>
      </c>
      <c r="E270" s="259"/>
      <c r="F270" s="259">
        <v>2</v>
      </c>
      <c r="G270" s="259"/>
      <c r="H270" s="259">
        <v>3</v>
      </c>
      <c r="I270" s="259"/>
      <c r="J270" s="259">
        <v>4</v>
      </c>
      <c r="K270" s="259"/>
      <c r="L270" s="259">
        <v>5</v>
      </c>
      <c r="M270" s="259"/>
      <c r="N270" s="259">
        <v>6</v>
      </c>
      <c r="O270" s="259"/>
      <c r="P270" s="259">
        <v>7</v>
      </c>
      <c r="Q270" s="259"/>
      <c r="R270" s="259">
        <v>8</v>
      </c>
      <c r="S270" s="259"/>
      <c r="T270" s="259">
        <v>9</v>
      </c>
      <c r="U270" s="259"/>
      <c r="V270" s="259">
        <v>10</v>
      </c>
      <c r="W270" s="259"/>
      <c r="X270" s="260"/>
      <c r="Y270" s="81"/>
      <c r="Z270" s="261" t="s">
        <v>28</v>
      </c>
      <c r="AA270" s="262"/>
      <c r="AB270" s="262"/>
      <c r="AC270" s="65"/>
      <c r="AD270" s="261" t="s">
        <v>29</v>
      </c>
      <c r="AE270" s="261"/>
      <c r="AF270" s="261"/>
      <c r="AG270" s="261"/>
      <c r="AH270" s="261"/>
      <c r="AI270" s="261"/>
      <c r="AJ270" s="262"/>
      <c r="AK270" s="262"/>
      <c r="AL270" s="262"/>
      <c r="AM270" s="82"/>
      <c r="AN270" s="66"/>
      <c r="AO270" s="57"/>
      <c r="AP270" s="57"/>
    </row>
    <row r="271" spans="1:42" ht="16.8" customHeight="1" x14ac:dyDescent="0.2">
      <c r="A271" s="108"/>
      <c r="B271" s="108"/>
      <c r="C271" s="80"/>
      <c r="D271" s="306"/>
      <c r="E271" s="297"/>
      <c r="F271" s="297"/>
      <c r="G271" s="297"/>
      <c r="H271" s="297"/>
      <c r="I271" s="297"/>
      <c r="J271" s="297"/>
      <c r="K271" s="297"/>
      <c r="L271" s="297"/>
      <c r="M271" s="297"/>
      <c r="N271" s="297"/>
      <c r="O271" s="297"/>
      <c r="P271" s="297"/>
      <c r="Q271" s="297"/>
      <c r="R271" s="297"/>
      <c r="S271" s="297"/>
      <c r="T271" s="297"/>
      <c r="U271" s="297"/>
      <c r="V271" s="297"/>
      <c r="W271" s="297"/>
      <c r="X271" s="299"/>
      <c r="Y271" s="81"/>
      <c r="Z271" s="301" t="s">
        <v>30</v>
      </c>
      <c r="AA271" s="302"/>
      <c r="AB271" s="302"/>
      <c r="AC271" s="84"/>
      <c r="AD271" s="301" t="s">
        <v>30</v>
      </c>
      <c r="AE271" s="303"/>
      <c r="AF271" s="303"/>
      <c r="AG271" s="304" t="s">
        <v>31</v>
      </c>
      <c r="AH271" s="305"/>
      <c r="AI271" s="305"/>
      <c r="AJ271" s="308" t="s">
        <v>32</v>
      </c>
      <c r="AK271" s="308"/>
      <c r="AL271" s="309"/>
      <c r="AM271" s="85"/>
      <c r="AN271" s="66"/>
      <c r="AO271" s="57"/>
      <c r="AP271" s="57"/>
    </row>
    <row r="272" spans="1:42" ht="16.8" customHeight="1" thickBot="1" x14ac:dyDescent="0.25">
      <c r="A272" s="108"/>
      <c r="B272" s="108"/>
      <c r="C272" s="80"/>
      <c r="D272" s="307"/>
      <c r="E272" s="298"/>
      <c r="F272" s="298"/>
      <c r="G272" s="298"/>
      <c r="H272" s="298"/>
      <c r="I272" s="298"/>
      <c r="J272" s="298"/>
      <c r="K272" s="298"/>
      <c r="L272" s="298"/>
      <c r="M272" s="298"/>
      <c r="N272" s="298"/>
      <c r="O272" s="298"/>
      <c r="P272" s="298"/>
      <c r="Q272" s="298"/>
      <c r="R272" s="298"/>
      <c r="S272" s="298"/>
      <c r="T272" s="298"/>
      <c r="U272" s="298"/>
      <c r="V272" s="298"/>
      <c r="W272" s="298"/>
      <c r="X272" s="300"/>
      <c r="Y272" s="86"/>
      <c r="Z272" s="310">
        <f>N(IF(V273="","",V273+AB256))</f>
        <v>0</v>
      </c>
      <c r="AA272" s="311"/>
      <c r="AB272" s="311"/>
      <c r="AC272" s="84"/>
      <c r="AD272" s="312">
        <f>N(IF(V273="","",V273))</f>
        <v>0</v>
      </c>
      <c r="AE272" s="314"/>
      <c r="AF272" s="314"/>
      <c r="AG272" s="329">
        <f>N(IF(V273="","",AD275/AM273))</f>
        <v>0</v>
      </c>
      <c r="AH272" s="322"/>
      <c r="AI272" s="322"/>
      <c r="AJ272" s="332">
        <f>SUM(AJ263,AD272)</f>
        <v>0</v>
      </c>
      <c r="AK272" s="332"/>
      <c r="AL272" s="333"/>
      <c r="AM272" s="87" t="s">
        <v>33</v>
      </c>
      <c r="AN272" s="66"/>
      <c r="AO272" s="57"/>
      <c r="AP272" s="57"/>
    </row>
    <row r="273" spans="1:42" ht="16.8" customHeight="1" thickBot="1" x14ac:dyDescent="0.25">
      <c r="A273" s="108"/>
      <c r="B273" s="108"/>
      <c r="C273" s="80"/>
      <c r="D273" s="290" t="str">
        <f>IF(OR(D271="X",COUNTA(E271)),(D269),"")</f>
        <v/>
      </c>
      <c r="E273" s="291"/>
      <c r="F273" s="296" t="str">
        <f>IF(AND(COUNT(D273),OR(F271="X",COUNTA(G271))),SUM(D269:G269),"")</f>
        <v/>
      </c>
      <c r="G273" s="291"/>
      <c r="H273" s="296" t="str">
        <f>IF(AND(COUNT(F273),OR(H271="X",COUNTA(I271))),SUM(D269:I269),"")</f>
        <v/>
      </c>
      <c r="I273" s="291"/>
      <c r="J273" s="296" t="str">
        <f>IF(AND(COUNT(H273),OR(J271="X",COUNTA(K271))),SUM(D269:K269),"")</f>
        <v/>
      </c>
      <c r="K273" s="291"/>
      <c r="L273" s="296" t="str">
        <f>IF(AND(COUNT(J273),OR(L271="X",COUNTA(M271))),SUM(D269:M269),"")</f>
        <v/>
      </c>
      <c r="M273" s="291"/>
      <c r="N273" s="296" t="str">
        <f>IF(AND(COUNT(L273),OR(N271="X",COUNTA(O271))),SUM(D269:O269),"")</f>
        <v/>
      </c>
      <c r="O273" s="291"/>
      <c r="P273" s="296" t="str">
        <f>IF(AND(COUNT(N273),OR(P271="X",COUNTA(Q271))),SUM(D269:Q269),"")</f>
        <v/>
      </c>
      <c r="Q273" s="291"/>
      <c r="R273" s="296" t="str">
        <f>IF(AND(COUNT(P273),OR(R271="X",COUNTA(S271))),SUM(D269:S269),"")</f>
        <v/>
      </c>
      <c r="S273" s="291"/>
      <c r="T273" s="296" t="str">
        <f>IF(AND(COUNT(R273),OR(T271="X",COUNTA(U271))),SUM(D269:U269),"")</f>
        <v/>
      </c>
      <c r="U273" s="291"/>
      <c r="V273" s="296" t="str">
        <f>IF(AND(COUNT(T273),OR(V271="X",COUNTA(W271))),SUM(D269:X269),"")</f>
        <v/>
      </c>
      <c r="W273" s="291"/>
      <c r="X273" s="324"/>
      <c r="Y273" s="88"/>
      <c r="Z273" s="327"/>
      <c r="AA273" s="328"/>
      <c r="AB273" s="328"/>
      <c r="AC273" s="84"/>
      <c r="AD273" s="315"/>
      <c r="AE273" s="314"/>
      <c r="AF273" s="314"/>
      <c r="AG273" s="330"/>
      <c r="AH273" s="331"/>
      <c r="AI273" s="331"/>
      <c r="AJ273" s="334"/>
      <c r="AK273" s="334"/>
      <c r="AL273" s="335"/>
      <c r="AM273" s="89">
        <f>N(IF(V273="",AM264,AM264+1))</f>
        <v>0</v>
      </c>
      <c r="AN273" s="66"/>
      <c r="AO273" s="57"/>
      <c r="AP273" s="57"/>
    </row>
    <row r="274" spans="1:42" ht="16.8" customHeight="1" x14ac:dyDescent="0.2">
      <c r="A274" s="108"/>
      <c r="B274" s="108"/>
      <c r="C274" s="80"/>
      <c r="D274" s="292"/>
      <c r="E274" s="293"/>
      <c r="F274" s="293"/>
      <c r="G274" s="293"/>
      <c r="H274" s="293"/>
      <c r="I274" s="293"/>
      <c r="J274" s="293"/>
      <c r="K274" s="293"/>
      <c r="L274" s="293"/>
      <c r="M274" s="293"/>
      <c r="N274" s="293"/>
      <c r="O274" s="293"/>
      <c r="P274" s="293"/>
      <c r="Q274" s="293"/>
      <c r="R274" s="293"/>
      <c r="S274" s="293"/>
      <c r="T274" s="293"/>
      <c r="U274" s="293"/>
      <c r="V274" s="293"/>
      <c r="W274" s="293"/>
      <c r="X274" s="325"/>
      <c r="Y274" s="90"/>
      <c r="Z274" s="301" t="s">
        <v>34</v>
      </c>
      <c r="AA274" s="302"/>
      <c r="AB274" s="302"/>
      <c r="AC274" s="84"/>
      <c r="AD274" s="301" t="s">
        <v>34</v>
      </c>
      <c r="AE274" s="303"/>
      <c r="AF274" s="303"/>
      <c r="AG274" s="304" t="s">
        <v>35</v>
      </c>
      <c r="AH274" s="305"/>
      <c r="AI274" s="305"/>
      <c r="AJ274" s="308" t="s">
        <v>36</v>
      </c>
      <c r="AK274" s="308"/>
      <c r="AL274" s="309"/>
      <c r="AM274" s="85"/>
      <c r="AN274" s="66"/>
      <c r="AO274" s="57"/>
      <c r="AP274" s="57"/>
    </row>
    <row r="275" spans="1:42" ht="16.8" customHeight="1" x14ac:dyDescent="0.2">
      <c r="A275" s="108"/>
      <c r="B275" s="108"/>
      <c r="C275" s="80"/>
      <c r="D275" s="292"/>
      <c r="E275" s="293"/>
      <c r="F275" s="293"/>
      <c r="G275" s="293"/>
      <c r="H275" s="293"/>
      <c r="I275" s="293"/>
      <c r="J275" s="293"/>
      <c r="K275" s="293"/>
      <c r="L275" s="293"/>
      <c r="M275" s="293"/>
      <c r="N275" s="293"/>
      <c r="O275" s="293"/>
      <c r="P275" s="293"/>
      <c r="Q275" s="293"/>
      <c r="R275" s="293"/>
      <c r="S275" s="293"/>
      <c r="T275" s="293"/>
      <c r="U275" s="293"/>
      <c r="V275" s="293"/>
      <c r="W275" s="293"/>
      <c r="X275" s="325"/>
      <c r="Y275" s="91"/>
      <c r="Z275" s="310">
        <f>SUM(Z266,Z272)</f>
        <v>0</v>
      </c>
      <c r="AA275" s="311"/>
      <c r="AB275" s="311"/>
      <c r="AC275" s="84"/>
      <c r="AD275" s="312">
        <f>N(IF(AD272="","",IF(V273=1,AD272,AD272+AD266)))</f>
        <v>0</v>
      </c>
      <c r="AE275" s="314"/>
      <c r="AF275" s="314"/>
      <c r="AG275" s="316">
        <f>N(IF(V273="",AG266,AG266+1))</f>
        <v>0</v>
      </c>
      <c r="AH275" s="317"/>
      <c r="AI275" s="317"/>
      <c r="AJ275" s="319">
        <f>N(IF(V273="",AJ266,AJ272/AG275))</f>
        <v>0</v>
      </c>
      <c r="AK275" s="320"/>
      <c r="AL275" s="321"/>
      <c r="AM275" s="92"/>
      <c r="AN275" s="66"/>
      <c r="AO275" s="57"/>
      <c r="AP275" s="57"/>
    </row>
    <row r="276" spans="1:42" ht="16.8" customHeight="1" thickBot="1" x14ac:dyDescent="0.25">
      <c r="A276" s="108"/>
      <c r="B276" s="108"/>
      <c r="C276" s="80"/>
      <c r="D276" s="294"/>
      <c r="E276" s="295"/>
      <c r="F276" s="295"/>
      <c r="G276" s="295"/>
      <c r="H276" s="295"/>
      <c r="I276" s="295"/>
      <c r="J276" s="295"/>
      <c r="K276" s="295"/>
      <c r="L276" s="295"/>
      <c r="M276" s="295"/>
      <c r="N276" s="295"/>
      <c r="O276" s="295"/>
      <c r="P276" s="295"/>
      <c r="Q276" s="295"/>
      <c r="R276" s="295"/>
      <c r="S276" s="295"/>
      <c r="T276" s="295"/>
      <c r="U276" s="295"/>
      <c r="V276" s="295"/>
      <c r="W276" s="295"/>
      <c r="X276" s="326"/>
      <c r="Y276" s="91"/>
      <c r="Z276" s="312"/>
      <c r="AA276" s="313"/>
      <c r="AB276" s="313"/>
      <c r="AC276" s="84"/>
      <c r="AD276" s="315"/>
      <c r="AE276" s="314"/>
      <c r="AF276" s="314"/>
      <c r="AG276" s="318"/>
      <c r="AH276" s="317"/>
      <c r="AI276" s="317"/>
      <c r="AJ276" s="322"/>
      <c r="AK276" s="322"/>
      <c r="AL276" s="323"/>
      <c r="AM276" s="92"/>
      <c r="AN276" s="66"/>
      <c r="AO276" s="57"/>
      <c r="AP276" s="57"/>
    </row>
    <row r="277" spans="1:42" ht="16.8" customHeight="1" x14ac:dyDescent="0.2">
      <c r="A277" s="108"/>
      <c r="B277" s="108"/>
      <c r="C277" s="93"/>
      <c r="D277" s="94">
        <f>N(IF(D271="","",VLOOKUP(D271,$A$2:$B$18,2,0)))</f>
        <v>0</v>
      </c>
      <c r="E277" s="94">
        <f>N(IF(E271="","",VLOOKUP(E271,$A$9:$B$20,2,0)))</f>
        <v>0</v>
      </c>
      <c r="F277" s="94">
        <f>N(IF(F271="","",VLOOKUP(F271,$A$2:$B$18,2,0)))</f>
        <v>0</v>
      </c>
      <c r="G277" s="94">
        <f>N(IF(G271="","",VLOOKUP(G271,$A$9:$B$20,2,0)))</f>
        <v>0</v>
      </c>
      <c r="H277" s="94">
        <f>N(IF(H271="","",VLOOKUP(H271,$A$2:$B$18,2,0)))</f>
        <v>0</v>
      </c>
      <c r="I277" s="94">
        <f>N(IF(I271="","",VLOOKUP(I271,$A$9:$B$20,2,0)))</f>
        <v>0</v>
      </c>
      <c r="J277" s="94">
        <f>N(IF(J271="","",VLOOKUP(J271,$A$2:$B$18,2,0)))</f>
        <v>0</v>
      </c>
      <c r="K277" s="94">
        <f>N(IF(K271="","",VLOOKUP(K271,$A$9:$B$20,2,0)))</f>
        <v>0</v>
      </c>
      <c r="L277" s="94">
        <f>N(IF(L271="","",VLOOKUP(L271,$A$2:$B$18,2,0)))</f>
        <v>0</v>
      </c>
      <c r="M277" s="94">
        <f>N(IF(M271="","",VLOOKUP(M271,$A$9:$B$20,2,0)))</f>
        <v>0</v>
      </c>
      <c r="N277" s="94">
        <f>N(IF(N271="","",VLOOKUP(N271,$A$2:$B$18,2,0)))</f>
        <v>0</v>
      </c>
      <c r="O277" s="94">
        <f>N(IF(O271="","",VLOOKUP(O271,$A$9:$B$20,2,0)))</f>
        <v>0</v>
      </c>
      <c r="P277" s="94">
        <f>N(IF(P271="","",VLOOKUP(P271,$A$2:$B$18,2,0)))</f>
        <v>0</v>
      </c>
      <c r="Q277" s="94">
        <f>N(IF(Q271="","",VLOOKUP(Q271,$A$9:$B$20,2,0)))</f>
        <v>0</v>
      </c>
      <c r="R277" s="94">
        <f>N(IF(R271="","",VLOOKUP(R271,$A$2:$B$18,2,0)))</f>
        <v>0</v>
      </c>
      <c r="S277" s="94">
        <f>N(IF(S271="","",VLOOKUP(S271,$A$9:$B$20,2,0)))</f>
        <v>0</v>
      </c>
      <c r="T277" s="94">
        <f>N(IF(T271="","",VLOOKUP(T271,$A$2:$B$18,2,0)))</f>
        <v>0</v>
      </c>
      <c r="U277" s="94">
        <f>N(IF(U271="","",VLOOKUP(U271,$A$9:$B$20,2,0)))</f>
        <v>0</v>
      </c>
      <c r="V277" s="94">
        <f>N(IF(V271="","",VLOOKUP(V271,$A$2:$B$18,2,0)))</f>
        <v>0</v>
      </c>
      <c r="W277" s="94">
        <f>N(IF(W271="","",VLOOKUP(W271,$A$2:$B$20,2,0)))</f>
        <v>0</v>
      </c>
      <c r="X277" s="94">
        <f>N(IF(X271="","",VLOOKUP(X271,$A$2:$B$20,2,0)))</f>
        <v>0</v>
      </c>
      <c r="Y277" s="95"/>
      <c r="Z277" s="95"/>
      <c r="AA277" s="95"/>
      <c r="AB277" s="95"/>
      <c r="AC277" s="96"/>
      <c r="AD277" s="97"/>
      <c r="AE277" s="97"/>
      <c r="AF277" s="97"/>
      <c r="AG277" s="97"/>
      <c r="AH277" s="97"/>
      <c r="AI277" s="97"/>
      <c r="AJ277" s="98"/>
      <c r="AK277" s="98"/>
      <c r="AL277" s="98"/>
      <c r="AM277" s="97"/>
      <c r="AN277" s="99"/>
      <c r="AO277" s="57"/>
      <c r="AP277" s="57"/>
    </row>
    <row r="278" spans="1:42" ht="16.8" customHeight="1" x14ac:dyDescent="0.2">
      <c r="A278" s="108"/>
      <c r="B278" s="108"/>
      <c r="C278" s="100"/>
      <c r="D278" s="336">
        <f>IF(AND(NOT(E280="/"),NOT(D280="X"),NOT(D286+E286&gt;9)),D286+E286,IF(AND(E280="/",NOT(F280="X")),F286+10,IF(AND(E280="/",F280="X"),20,IF(AND(D280="X",NOT(G280="/"),NOT(F280="X")),F286+G286+10,IF(AND(D280="X",G280="/"),20,IF(AND(D280="X",(F280="X"),NOT(H280="X")),H286+20,IF(AND(D280="X",F280="X",H280="X"),30,0)))))))</f>
        <v>0</v>
      </c>
      <c r="E278" s="336"/>
      <c r="F278" s="336">
        <f>IF(AND(NOT(G280="/"),NOT(F280="X"),NOT(F286+G286&gt;9)),F286+G286,IF(AND(G280="/",NOT(H280="X")),H286+10,IF(AND(G280="/",H280="X"),20,IF(AND(F280="X",NOT(I280="/"),NOT(H280="X")),H286+I286+10,IF(AND(F280="X",I280="/"),20,IF(AND(F280="X",(H280="X"),NOT(J280="X")),J286+20,IF(AND(F280="X",H280="X",J280="X"),30,0)))))))</f>
        <v>0</v>
      </c>
      <c r="G278" s="336"/>
      <c r="H278" s="336">
        <f>IF(AND(NOT(I280="/"),NOT(H280="X"),NOT(H286+I286&gt;9)),H286+I286,IF(AND(I280="/",NOT(J280="X")),J286+10,IF(AND(I280="/",J280="X"),20,IF(AND(H280="X",NOT(K280="/"),NOT(J280="X")),J286+K286+10,IF(AND(H280="X",K280="/"),20,IF(AND(H280="X",(J280="X"),NOT(L280="X")),L286+20,IF(AND(H280="X",J280="X",L280="X"),30,0)))))))</f>
        <v>0</v>
      </c>
      <c r="I278" s="336"/>
      <c r="J278" s="336">
        <f>IF(AND(NOT(K280="/"),NOT(J280="X"),NOT(J286+K286&gt;9)),J286+K286,IF(AND(K280="/",NOT(L280="X")),L286+10,IF(AND(K280="/",L280="X"),20,IF(AND(J280="X",NOT(M280="/"),NOT(L280="X")),L286+M286+10,IF(AND(J280="X",M280="/"),20,IF(AND(J280="X",(L280="X"),NOT(N280="X")),N286+20,IF(AND(J280="X",L280="X",N280="X"),30,0)))))))</f>
        <v>0</v>
      </c>
      <c r="K278" s="336"/>
      <c r="L278" s="336">
        <f>IF(AND(NOT(M280="/"),NOT(L280="X"),NOT(L286+M286&gt;9)),L286+M286,IF(AND(M280="/",NOT(N280="X")),N286+10,IF(AND(M280="/",N280="X"),20,IF(AND(L280="X",NOT(O280="/"),NOT(N280="X")),N286+O286+10,IF(AND(L280="X",O280="/"),20,IF(AND(L280="X",(N280="X"),NOT(P280="X")),P286+20,IF(AND(L280="X",N280="X",P280="X"),30,0)))))))</f>
        <v>0</v>
      </c>
      <c r="M278" s="336"/>
      <c r="N278" s="336">
        <f>IF(AND(NOT(O280="/"),NOT(N280="X"),NOT(N286+O286&gt;9)),N286+O286,IF(AND(O280="/",NOT(P280="X")),P286+10,IF(AND(O280="/",P280="X"),20,IF(AND(N280="X",NOT(Q280="/"),NOT(P280="X")),P286+Q286+10,IF(AND(N280="X",Q280="/"),20,IF(AND(N280="X",(P280="X"),NOT(R280="X")),R286+20,IF(AND(N280="X",P280="X",R280="X"),30,0)))))))</f>
        <v>0</v>
      </c>
      <c r="O278" s="336"/>
      <c r="P278" s="336">
        <f>IF(AND(NOT(Q280="/"),NOT(P280="X"),NOT(P286+Q286&gt;9)),P286+Q286,IF(AND(Q280="/",NOT(R280="X")),R286+10,IF(AND(Q280="/",R280="X"),20,IF(AND(P280="X",NOT(S280="/"),NOT(R280="X")),R286+S286+10,IF(AND(P280="X",S280="/"),20,IF(AND(P280="X",(R280="X"),NOT(T280="X")),T286+20,IF(AND(P280="X",R280="X",T280="X"),30,0)))))))</f>
        <v>0</v>
      </c>
      <c r="Q278" s="336"/>
      <c r="R278" s="336">
        <f>IF(AND(NOT(S280="/"),NOT(R280="X"),NOT(R286+S286&gt;9)),R286+S286,IF(AND(S280="/",NOT(T280="X")),T286+10,IF(AND(S280="/",T280="X"),20,IF(AND(R280="X",NOT(U280="/"),NOT(T280="X")),T286+U286+10,IF(AND(R280="X",U280="/"),20,IF(AND(R280="X",(T280="X"),NOT(V280="X")),V286+20,IF(AND(R280="X",T280="X",V280="X"),30,0)))))))</f>
        <v>0</v>
      </c>
      <c r="S278" s="336"/>
      <c r="T278" s="336">
        <f>IF(AND(NOT(U280="/"),NOT(T280="X"),NOT(T286+U286&gt;9)),T286+U286,IF(AND(U280="/",NOT(V280="X")),V286+10,IF(AND(U280="/",V280="X"),20,IF(AND(T280="X",NOT(V280="X"),NOT(W280="X"),NOT(W280="/")),V286+W286+10,IF(AND(T280="X",NOT(V280="X"),W280="/"),20,IF(AND(T280="X",(V280="X"),NOT(W280="X")),W286+20,IF(AND(T280="X",V280="X",W280="X"),30,0)))))))</f>
        <v>0</v>
      </c>
      <c r="U278" s="336"/>
      <c r="V278" s="336">
        <f>IF(AND(NOT(V280="X"),NOT(W280="/"),NOT(V286+W286&gt;9)),V286+W286,IF(AND(W280="/",NOT(X280="X")),X286+10,IF(AND(W280="/",X280="X"),20,IF(AND(V280="X",NOT(W280="X"),NOT(X280="/"),NOT(W286+X286&gt;9)),W286+X286+10,IF(AND(V280="X",X280="/"),20,IF(AND(V280="X",(W280="X"),NOT(X280="X")),X286+20,IF(AND(V280="X",W280="X",X280="X"),30,0)))))))</f>
        <v>0</v>
      </c>
      <c r="W278" s="336"/>
      <c r="X278" s="336"/>
      <c r="Y278" s="101"/>
      <c r="Z278" s="101"/>
      <c r="AA278" s="101"/>
      <c r="AB278" s="101"/>
      <c r="AC278" s="102"/>
      <c r="AD278" s="103"/>
      <c r="AE278" s="103"/>
      <c r="AF278" s="103"/>
      <c r="AG278" s="103"/>
      <c r="AH278" s="103"/>
      <c r="AI278" s="103"/>
      <c r="AJ278" s="104"/>
      <c r="AK278" s="104"/>
      <c r="AL278" s="104"/>
      <c r="AM278" s="103"/>
      <c r="AN278" s="105"/>
      <c r="AO278" s="57"/>
      <c r="AP278" s="57"/>
    </row>
    <row r="279" spans="1:42" ht="16.8" customHeight="1" thickBot="1" x14ac:dyDescent="0.25">
      <c r="A279" s="108"/>
      <c r="B279" s="108"/>
      <c r="C279" s="80"/>
      <c r="D279" s="264">
        <v>1</v>
      </c>
      <c r="E279" s="259"/>
      <c r="F279" s="259">
        <v>2</v>
      </c>
      <c r="G279" s="259"/>
      <c r="H279" s="259">
        <v>3</v>
      </c>
      <c r="I279" s="259"/>
      <c r="J279" s="259">
        <v>4</v>
      </c>
      <c r="K279" s="259"/>
      <c r="L279" s="259">
        <v>5</v>
      </c>
      <c r="M279" s="259"/>
      <c r="N279" s="259">
        <v>6</v>
      </c>
      <c r="O279" s="259"/>
      <c r="P279" s="259">
        <v>7</v>
      </c>
      <c r="Q279" s="259"/>
      <c r="R279" s="259">
        <v>8</v>
      </c>
      <c r="S279" s="259"/>
      <c r="T279" s="259">
        <v>9</v>
      </c>
      <c r="U279" s="259"/>
      <c r="V279" s="259">
        <v>10</v>
      </c>
      <c r="W279" s="259"/>
      <c r="X279" s="260"/>
      <c r="Y279" s="81"/>
      <c r="Z279" s="261" t="s">
        <v>28</v>
      </c>
      <c r="AA279" s="262"/>
      <c r="AB279" s="262"/>
      <c r="AC279" s="65"/>
      <c r="AD279" s="261" t="s">
        <v>29</v>
      </c>
      <c r="AE279" s="261"/>
      <c r="AF279" s="261"/>
      <c r="AG279" s="261"/>
      <c r="AH279" s="261"/>
      <c r="AI279" s="261"/>
      <c r="AJ279" s="262"/>
      <c r="AK279" s="262"/>
      <c r="AL279" s="262"/>
      <c r="AM279" s="82"/>
      <c r="AN279" s="66"/>
      <c r="AO279" s="57"/>
      <c r="AP279" s="57"/>
    </row>
    <row r="280" spans="1:42" ht="16.8" customHeight="1" x14ac:dyDescent="0.2">
      <c r="A280" s="108"/>
      <c r="B280" s="108"/>
      <c r="C280" s="80"/>
      <c r="D280" s="306"/>
      <c r="E280" s="297"/>
      <c r="F280" s="297"/>
      <c r="G280" s="297"/>
      <c r="H280" s="297"/>
      <c r="I280" s="297"/>
      <c r="J280" s="297"/>
      <c r="K280" s="297"/>
      <c r="L280" s="297"/>
      <c r="M280" s="297"/>
      <c r="N280" s="297"/>
      <c r="O280" s="297"/>
      <c r="P280" s="297"/>
      <c r="Q280" s="297"/>
      <c r="R280" s="297"/>
      <c r="S280" s="297"/>
      <c r="T280" s="297"/>
      <c r="U280" s="297"/>
      <c r="V280" s="297"/>
      <c r="W280" s="297"/>
      <c r="X280" s="299"/>
      <c r="Y280" s="81"/>
      <c r="Z280" s="301" t="s">
        <v>30</v>
      </c>
      <c r="AA280" s="302"/>
      <c r="AB280" s="302"/>
      <c r="AC280" s="84"/>
      <c r="AD280" s="301" t="s">
        <v>30</v>
      </c>
      <c r="AE280" s="303"/>
      <c r="AF280" s="303"/>
      <c r="AG280" s="304" t="s">
        <v>31</v>
      </c>
      <c r="AH280" s="305"/>
      <c r="AI280" s="305"/>
      <c r="AJ280" s="308" t="s">
        <v>32</v>
      </c>
      <c r="AK280" s="308"/>
      <c r="AL280" s="309"/>
      <c r="AM280" s="85"/>
      <c r="AN280" s="66"/>
      <c r="AO280" s="57"/>
      <c r="AP280" s="57"/>
    </row>
    <row r="281" spans="1:42" ht="16.8" customHeight="1" thickBot="1" x14ac:dyDescent="0.25">
      <c r="A281" s="108"/>
      <c r="B281" s="108"/>
      <c r="C281" s="80"/>
      <c r="D281" s="307"/>
      <c r="E281" s="298"/>
      <c r="F281" s="298"/>
      <c r="G281" s="298"/>
      <c r="H281" s="298"/>
      <c r="I281" s="298"/>
      <c r="J281" s="298"/>
      <c r="K281" s="298"/>
      <c r="L281" s="298"/>
      <c r="M281" s="298"/>
      <c r="N281" s="298"/>
      <c r="O281" s="298"/>
      <c r="P281" s="298"/>
      <c r="Q281" s="298"/>
      <c r="R281" s="298"/>
      <c r="S281" s="298"/>
      <c r="T281" s="298"/>
      <c r="U281" s="298"/>
      <c r="V281" s="298"/>
      <c r="W281" s="298"/>
      <c r="X281" s="300"/>
      <c r="Y281" s="86"/>
      <c r="Z281" s="310">
        <f>N(IF(V282="","",V282+AB256))</f>
        <v>0</v>
      </c>
      <c r="AA281" s="311"/>
      <c r="AB281" s="311"/>
      <c r="AC281" s="84"/>
      <c r="AD281" s="312">
        <f>N(IF(V282="","",V282))</f>
        <v>0</v>
      </c>
      <c r="AE281" s="314"/>
      <c r="AF281" s="314"/>
      <c r="AG281" s="329">
        <f>N(IF(V282="","",AD284/AM282))</f>
        <v>0</v>
      </c>
      <c r="AH281" s="322"/>
      <c r="AI281" s="322"/>
      <c r="AJ281" s="332">
        <f>SUM(AJ272,AD281)</f>
        <v>0</v>
      </c>
      <c r="AK281" s="332"/>
      <c r="AL281" s="333"/>
      <c r="AM281" s="87" t="s">
        <v>33</v>
      </c>
      <c r="AN281" s="66"/>
      <c r="AO281" s="57"/>
      <c r="AP281" s="57"/>
    </row>
    <row r="282" spans="1:42" ht="16.8" customHeight="1" thickBot="1" x14ac:dyDescent="0.25">
      <c r="A282" s="108"/>
      <c r="B282" s="108"/>
      <c r="C282" s="80"/>
      <c r="D282" s="290" t="str">
        <f>IF(OR(D280="X",COUNTA(E280)),(D278),"")</f>
        <v/>
      </c>
      <c r="E282" s="291"/>
      <c r="F282" s="296" t="str">
        <f>IF(AND(COUNT(D282),OR(F280="X",COUNTA(G280))),SUM(D278:G278),"")</f>
        <v/>
      </c>
      <c r="G282" s="291"/>
      <c r="H282" s="296" t="str">
        <f>IF(AND(COUNT(F282),OR(H280="X",COUNTA(I280))),SUM(D278:I278),"")</f>
        <v/>
      </c>
      <c r="I282" s="291"/>
      <c r="J282" s="296" t="str">
        <f>IF(AND(COUNT(H282),OR(J280="X",COUNTA(K280))),SUM(D278:K278),"")</f>
        <v/>
      </c>
      <c r="K282" s="291"/>
      <c r="L282" s="296" t="str">
        <f>IF(AND(COUNT(J282),OR(L280="X",COUNTA(M280))),SUM(D278:M278),"")</f>
        <v/>
      </c>
      <c r="M282" s="291"/>
      <c r="N282" s="296" t="str">
        <f>IF(AND(COUNT(L282),OR(N280="X",COUNTA(O280))),SUM(D278:O278),"")</f>
        <v/>
      </c>
      <c r="O282" s="291"/>
      <c r="P282" s="296" t="str">
        <f>IF(AND(COUNT(N282),OR(P280="X",COUNTA(Q280))),SUM(D278:Q278),"")</f>
        <v/>
      </c>
      <c r="Q282" s="291"/>
      <c r="R282" s="296" t="str">
        <f>IF(AND(COUNT(P282),OR(R280="X",COUNTA(S280))),SUM(D278:S278),"")</f>
        <v/>
      </c>
      <c r="S282" s="291"/>
      <c r="T282" s="296" t="str">
        <f>IF(AND(COUNT(R282),OR(T280="X",COUNTA(U280))),SUM(D278:U278),"")</f>
        <v/>
      </c>
      <c r="U282" s="291"/>
      <c r="V282" s="296" t="str">
        <f>IF(AND(COUNT(T282),OR(V280="X",COUNTA(W280))),SUM(D278:X278),"")</f>
        <v/>
      </c>
      <c r="W282" s="291"/>
      <c r="X282" s="324"/>
      <c r="Y282" s="88"/>
      <c r="Z282" s="327"/>
      <c r="AA282" s="328"/>
      <c r="AB282" s="328"/>
      <c r="AC282" s="84"/>
      <c r="AD282" s="315"/>
      <c r="AE282" s="314"/>
      <c r="AF282" s="314"/>
      <c r="AG282" s="330"/>
      <c r="AH282" s="331"/>
      <c r="AI282" s="331"/>
      <c r="AJ282" s="334"/>
      <c r="AK282" s="334"/>
      <c r="AL282" s="335"/>
      <c r="AM282" s="89">
        <f>N(IF(V282="",AM273,AM273+1))</f>
        <v>0</v>
      </c>
      <c r="AN282" s="66"/>
      <c r="AO282" s="57"/>
      <c r="AP282" s="57"/>
    </row>
    <row r="283" spans="1:42" ht="16.8" customHeight="1" x14ac:dyDescent="0.2">
      <c r="A283" s="108"/>
      <c r="B283" s="108"/>
      <c r="C283" s="80"/>
      <c r="D283" s="292"/>
      <c r="E283" s="293"/>
      <c r="F283" s="293"/>
      <c r="G283" s="293"/>
      <c r="H283" s="293"/>
      <c r="I283" s="293"/>
      <c r="J283" s="293"/>
      <c r="K283" s="293"/>
      <c r="L283" s="293"/>
      <c r="M283" s="293"/>
      <c r="N283" s="293"/>
      <c r="O283" s="293"/>
      <c r="P283" s="293"/>
      <c r="Q283" s="293"/>
      <c r="R283" s="293"/>
      <c r="S283" s="293"/>
      <c r="T283" s="293"/>
      <c r="U283" s="293"/>
      <c r="V283" s="293"/>
      <c r="W283" s="293"/>
      <c r="X283" s="325"/>
      <c r="Y283" s="90"/>
      <c r="Z283" s="301" t="s">
        <v>34</v>
      </c>
      <c r="AA283" s="302"/>
      <c r="AB283" s="302"/>
      <c r="AC283" s="84"/>
      <c r="AD283" s="301" t="s">
        <v>34</v>
      </c>
      <c r="AE283" s="303"/>
      <c r="AF283" s="303"/>
      <c r="AG283" s="304" t="s">
        <v>35</v>
      </c>
      <c r="AH283" s="305"/>
      <c r="AI283" s="305"/>
      <c r="AJ283" s="308" t="s">
        <v>36</v>
      </c>
      <c r="AK283" s="308"/>
      <c r="AL283" s="309"/>
      <c r="AM283" s="85"/>
      <c r="AN283" s="66"/>
      <c r="AO283" s="57"/>
      <c r="AP283" s="57"/>
    </row>
    <row r="284" spans="1:42" ht="16.8" customHeight="1" x14ac:dyDescent="0.2">
      <c r="A284" s="108"/>
      <c r="B284" s="108"/>
      <c r="C284" s="80"/>
      <c r="D284" s="292"/>
      <c r="E284" s="293"/>
      <c r="F284" s="293"/>
      <c r="G284" s="293"/>
      <c r="H284" s="293"/>
      <c r="I284" s="293"/>
      <c r="J284" s="293"/>
      <c r="K284" s="293"/>
      <c r="L284" s="293"/>
      <c r="M284" s="293"/>
      <c r="N284" s="293"/>
      <c r="O284" s="293"/>
      <c r="P284" s="293"/>
      <c r="Q284" s="293"/>
      <c r="R284" s="293"/>
      <c r="S284" s="293"/>
      <c r="T284" s="293"/>
      <c r="U284" s="293"/>
      <c r="V284" s="293"/>
      <c r="W284" s="293"/>
      <c r="X284" s="325"/>
      <c r="Y284" s="91"/>
      <c r="Z284" s="310">
        <f>SUM(Z275,Z281)</f>
        <v>0</v>
      </c>
      <c r="AA284" s="311"/>
      <c r="AB284" s="311"/>
      <c r="AC284" s="84"/>
      <c r="AD284" s="312">
        <f>N(IF(AD281="","",IF(V282=1,AD281,AD281+AD275)))</f>
        <v>0</v>
      </c>
      <c r="AE284" s="314"/>
      <c r="AF284" s="314"/>
      <c r="AG284" s="316">
        <f>N(IF(V282="",AG275,AG275+1))</f>
        <v>0</v>
      </c>
      <c r="AH284" s="317"/>
      <c r="AI284" s="317"/>
      <c r="AJ284" s="319">
        <f>N(IF(V282="",AJ275,AJ281/AG284))</f>
        <v>0</v>
      </c>
      <c r="AK284" s="320"/>
      <c r="AL284" s="321"/>
      <c r="AM284" s="92"/>
      <c r="AN284" s="66"/>
      <c r="AO284" s="57"/>
      <c r="AP284" s="57"/>
    </row>
    <row r="285" spans="1:42" ht="16.8" customHeight="1" thickBot="1" x14ac:dyDescent="0.25">
      <c r="A285" s="108"/>
      <c r="B285" s="108"/>
      <c r="C285" s="80"/>
      <c r="D285" s="294"/>
      <c r="E285" s="295"/>
      <c r="F285" s="295"/>
      <c r="G285" s="295"/>
      <c r="H285" s="295"/>
      <c r="I285" s="295"/>
      <c r="J285" s="295"/>
      <c r="K285" s="295"/>
      <c r="L285" s="295"/>
      <c r="M285" s="295"/>
      <c r="N285" s="295"/>
      <c r="O285" s="295"/>
      <c r="P285" s="295"/>
      <c r="Q285" s="295"/>
      <c r="R285" s="295"/>
      <c r="S285" s="295"/>
      <c r="T285" s="295"/>
      <c r="U285" s="295"/>
      <c r="V285" s="295"/>
      <c r="W285" s="295"/>
      <c r="X285" s="326"/>
      <c r="Y285" s="91"/>
      <c r="Z285" s="312"/>
      <c r="AA285" s="313"/>
      <c r="AB285" s="313"/>
      <c r="AC285" s="84"/>
      <c r="AD285" s="315"/>
      <c r="AE285" s="314"/>
      <c r="AF285" s="314"/>
      <c r="AG285" s="318"/>
      <c r="AH285" s="317"/>
      <c r="AI285" s="317"/>
      <c r="AJ285" s="322"/>
      <c r="AK285" s="322"/>
      <c r="AL285" s="323"/>
      <c r="AM285" s="92"/>
      <c r="AN285" s="66"/>
      <c r="AO285" s="57"/>
      <c r="AP285" s="57"/>
    </row>
    <row r="286" spans="1:42" ht="16.8" customHeight="1" x14ac:dyDescent="0.2">
      <c r="A286" s="108"/>
      <c r="B286" s="108"/>
      <c r="C286" s="93"/>
      <c r="D286" s="94">
        <f>N(IF(D280="","",VLOOKUP(D280,$A$2:$B$18,2,0)))</f>
        <v>0</v>
      </c>
      <c r="E286" s="94">
        <f>N(IF(E280="","",VLOOKUP(E280,$A$9:$B$20,2,0)))</f>
        <v>0</v>
      </c>
      <c r="F286" s="94">
        <f>N(IF(F280="","",VLOOKUP(F280,$A$2:$B$18,2,0)))</f>
        <v>0</v>
      </c>
      <c r="G286" s="94">
        <f>N(IF(G280="","",VLOOKUP(G280,$A$9:$B$20,2,0)))</f>
        <v>0</v>
      </c>
      <c r="H286" s="94">
        <f>N(IF(H280="","",VLOOKUP(H280,$A$2:$B$18,2,0)))</f>
        <v>0</v>
      </c>
      <c r="I286" s="94">
        <f>N(IF(I280="","",VLOOKUP(I280,$A$9:$B$20,2,0)))</f>
        <v>0</v>
      </c>
      <c r="J286" s="94">
        <f>N(IF(J280="","",VLOOKUP(J280,$A$2:$B$18,2,0)))</f>
        <v>0</v>
      </c>
      <c r="K286" s="94">
        <f>N(IF(K280="","",VLOOKUP(K280,$A$9:$B$20,2,0)))</f>
        <v>0</v>
      </c>
      <c r="L286" s="94">
        <f>N(IF(L280="","",VLOOKUP(L280,$A$2:$B$18,2,0)))</f>
        <v>0</v>
      </c>
      <c r="M286" s="94">
        <f>N(IF(M280="","",VLOOKUP(M280,$A$9:$B$20,2,0)))</f>
        <v>0</v>
      </c>
      <c r="N286" s="94">
        <f>N(IF(N280="","",VLOOKUP(N280,$A$2:$B$18,2,0)))</f>
        <v>0</v>
      </c>
      <c r="O286" s="94">
        <f>N(IF(O280="","",VLOOKUP(O280,$A$9:$B$20,2,0)))</f>
        <v>0</v>
      </c>
      <c r="P286" s="94">
        <f>N(IF(P280="","",VLOOKUP(P280,$A$2:$B$18,2,0)))</f>
        <v>0</v>
      </c>
      <c r="Q286" s="94">
        <f>N(IF(Q280="","",VLOOKUP(Q280,$A$9:$B$20,2,0)))</f>
        <v>0</v>
      </c>
      <c r="R286" s="94">
        <f>N(IF(R280="","",VLOOKUP(R280,$A$2:$B$18,2,0)))</f>
        <v>0</v>
      </c>
      <c r="S286" s="94">
        <f>N(IF(S280="","",VLOOKUP(S280,$A$9:$B$20,2,0)))</f>
        <v>0</v>
      </c>
      <c r="T286" s="94">
        <f>N(IF(T280="","",VLOOKUP(T280,$A$2:$B$18,2,0)))</f>
        <v>0</v>
      </c>
      <c r="U286" s="94">
        <f>N(IF(U280="","",VLOOKUP(U280,$A$9:$B$20,2,0)))</f>
        <v>0</v>
      </c>
      <c r="V286" s="94">
        <f>N(IF(V280="","",VLOOKUP(V280,$A$2:$B$18,2,0)))</f>
        <v>0</v>
      </c>
      <c r="W286" s="94">
        <f>N(IF(W280="","",VLOOKUP(W280,$A$2:$B$20,2,0)))</f>
        <v>0</v>
      </c>
      <c r="X286" s="94">
        <f>N(IF(X280="","",VLOOKUP(X280,$A$2:$B$20,2,0)))</f>
        <v>0</v>
      </c>
      <c r="Y286" s="95"/>
      <c r="Z286" s="95"/>
      <c r="AA286" s="95"/>
      <c r="AB286" s="95"/>
      <c r="AC286" s="96"/>
      <c r="AD286" s="97"/>
      <c r="AE286" s="97"/>
      <c r="AF286" s="97"/>
      <c r="AG286" s="97"/>
      <c r="AH286" s="97"/>
      <c r="AI286" s="97"/>
      <c r="AJ286" s="98"/>
      <c r="AK286" s="98"/>
      <c r="AL286" s="98"/>
      <c r="AM286" s="97"/>
      <c r="AN286" s="99"/>
      <c r="AO286" s="57"/>
      <c r="AP286" s="57"/>
    </row>
    <row r="287" spans="1:42" ht="16.8" customHeight="1" x14ac:dyDescent="0.2">
      <c r="A287" s="108"/>
      <c r="B287" s="108"/>
      <c r="C287" s="100"/>
      <c r="D287" s="336">
        <f>IF(AND(NOT(E289="/"),NOT(D289="X"),NOT(D295+E295&gt;9)),D295+E295,IF(AND(E289="/",NOT(F289="X")),F295+10,IF(AND(E289="/",F289="X"),20,IF(AND(D289="X",NOT(G289="/"),NOT(F289="X")),F295+G295+10,IF(AND(D289="X",G289="/"),20,IF(AND(D289="X",(F289="X"),NOT(H289="X")),H295+20,IF(AND(D289="X",F289="X",H289="X"),30,0)))))))</f>
        <v>0</v>
      </c>
      <c r="E287" s="336"/>
      <c r="F287" s="336">
        <f>IF(AND(NOT(G289="/"),NOT(F289="X"),NOT(F295+G295&gt;9)),F295+G295,IF(AND(G289="/",NOT(H289="X")),H295+10,IF(AND(G289="/",H289="X"),20,IF(AND(F289="X",NOT(I289="/"),NOT(H289="X")),H295+I295+10,IF(AND(F289="X",I289="/"),20,IF(AND(F289="X",(H289="X"),NOT(J289="X")),J295+20,IF(AND(F289="X",H289="X",J289="X"),30,0)))))))</f>
        <v>0</v>
      </c>
      <c r="G287" s="336"/>
      <c r="H287" s="336">
        <f>IF(AND(NOT(I289="/"),NOT(H289="X"),NOT(H295+I295&gt;9)),H295+I295,IF(AND(I289="/",NOT(J289="X")),J295+10,IF(AND(I289="/",J289="X"),20,IF(AND(H289="X",NOT(K289="/"),NOT(J289="X")),J295+K295+10,IF(AND(H289="X",K289="/"),20,IF(AND(H289="X",(J289="X"),NOT(L289="X")),L295+20,IF(AND(H289="X",J289="X",L289="X"),30,0)))))))</f>
        <v>0</v>
      </c>
      <c r="I287" s="336"/>
      <c r="J287" s="336">
        <f>IF(AND(NOT(K289="/"),NOT(J289="X"),NOT(J295+K295&gt;9)),J295+K295,IF(AND(K289="/",NOT(L289="X")),L295+10,IF(AND(K289="/",L289="X"),20,IF(AND(J289="X",NOT(M289="/"),NOT(L289="X")),L295+M295+10,IF(AND(J289="X",M289="/"),20,IF(AND(J289="X",(L289="X"),NOT(N289="X")),N295+20,IF(AND(J289="X",L289="X",N289="X"),30,0)))))))</f>
        <v>0</v>
      </c>
      <c r="K287" s="336"/>
      <c r="L287" s="336">
        <f>IF(AND(NOT(M289="/"),NOT(L289="X"),NOT(L295+M295&gt;9)),L295+M295,IF(AND(M289="/",NOT(N289="X")),N295+10,IF(AND(M289="/",N289="X"),20,IF(AND(L289="X",NOT(O289="/"),NOT(N289="X")),N295+O295+10,IF(AND(L289="X",O289="/"),20,IF(AND(L289="X",(N289="X"),NOT(P289="X")),P295+20,IF(AND(L289="X",N289="X",P289="X"),30,0)))))))</f>
        <v>0</v>
      </c>
      <c r="M287" s="336"/>
      <c r="N287" s="336">
        <f>IF(AND(NOT(O289="/"),NOT(N289="X"),NOT(N295+O295&gt;9)),N295+O295,IF(AND(O289="/",NOT(P289="X")),P295+10,IF(AND(O289="/",P289="X"),20,IF(AND(N289="X",NOT(Q289="/"),NOT(P289="X")),P295+Q295+10,IF(AND(N289="X",Q289="/"),20,IF(AND(N289="X",(P289="X"),NOT(R289="X")),R295+20,IF(AND(N289="X",P289="X",R289="X"),30,0)))))))</f>
        <v>0</v>
      </c>
      <c r="O287" s="336"/>
      <c r="P287" s="336">
        <f>IF(AND(NOT(Q289="/"),NOT(P289="X"),NOT(P295+Q295&gt;9)),P295+Q295,IF(AND(Q289="/",NOT(R289="X")),R295+10,IF(AND(Q289="/",R289="X"),20,IF(AND(P289="X",NOT(S289="/"),NOT(R289="X")),R295+S295+10,IF(AND(P289="X",S289="/"),20,IF(AND(P289="X",(R289="X"),NOT(T289="X")),T295+20,IF(AND(P289="X",R289="X",T289="X"),30,0)))))))</f>
        <v>0</v>
      </c>
      <c r="Q287" s="336"/>
      <c r="R287" s="336">
        <f>IF(AND(NOT(S289="/"),NOT(R289="X"),NOT(R295+S295&gt;9)),R295+S295,IF(AND(S289="/",NOT(T289="X")),T295+10,IF(AND(S289="/",T289="X"),20,IF(AND(R289="X",NOT(U289="/"),NOT(T289="X")),T295+U295+10,IF(AND(R289="X",U289="/"),20,IF(AND(R289="X",(T289="X"),NOT(V289="X")),V295+20,IF(AND(R289="X",T289="X",V289="X"),30,0)))))))</f>
        <v>0</v>
      </c>
      <c r="S287" s="336"/>
      <c r="T287" s="336">
        <f>IF(AND(NOT(U289="/"),NOT(T289="X"),NOT(T295+U295&gt;9)),T295+U295,IF(AND(U289="/",NOT(V289="X")),V295+10,IF(AND(U289="/",V289="X"),20,IF(AND(T289="X",NOT(V289="X"),NOT(W289="X"),NOT(W289="/")),V295+W295+10,IF(AND(T289="X",NOT(V289="X"),W289="/"),20,IF(AND(T289="X",(V289="X"),NOT(W289="X")),W295+20,IF(AND(T289="X",V289="X",W289="X"),30,0)))))))</f>
        <v>0</v>
      </c>
      <c r="U287" s="336"/>
      <c r="V287" s="336">
        <f>IF(AND(NOT(V289="X"),NOT(W289="/"),NOT(V295+W295&gt;9)),V295+W295,IF(AND(W289="/",NOT(X289="X")),X295+10,IF(AND(W289="/",X289="X"),20,IF(AND(V289="X",NOT(W289="X"),NOT(X289="/"),NOT(W295+X295&gt;9)),W295+X295+10,IF(AND(V289="X",X289="/"),20,IF(AND(V289="X",(W289="X"),NOT(X289="X")),X295+20,IF(AND(V289="X",W289="X",X289="X"),30,0)))))))</f>
        <v>0</v>
      </c>
      <c r="W287" s="336"/>
      <c r="X287" s="336"/>
      <c r="Y287" s="101"/>
      <c r="Z287" s="101"/>
      <c r="AA287" s="101"/>
      <c r="AB287" s="101"/>
      <c r="AC287" s="102"/>
      <c r="AD287" s="103"/>
      <c r="AE287" s="103"/>
      <c r="AF287" s="103"/>
      <c r="AG287" s="103"/>
      <c r="AH287" s="103"/>
      <c r="AI287" s="103"/>
      <c r="AJ287" s="104"/>
      <c r="AK287" s="104"/>
      <c r="AL287" s="104"/>
      <c r="AM287" s="103"/>
      <c r="AN287" s="105"/>
      <c r="AO287" s="57"/>
      <c r="AP287" s="57"/>
    </row>
    <row r="288" spans="1:42" ht="16.8" customHeight="1" thickBot="1" x14ac:dyDescent="0.25">
      <c r="A288" s="108"/>
      <c r="B288" s="108"/>
      <c r="C288" s="80"/>
      <c r="D288" s="264">
        <v>1</v>
      </c>
      <c r="E288" s="259"/>
      <c r="F288" s="259">
        <v>2</v>
      </c>
      <c r="G288" s="259"/>
      <c r="H288" s="259">
        <v>3</v>
      </c>
      <c r="I288" s="259"/>
      <c r="J288" s="259">
        <v>4</v>
      </c>
      <c r="K288" s="259"/>
      <c r="L288" s="259">
        <v>5</v>
      </c>
      <c r="M288" s="259"/>
      <c r="N288" s="259">
        <v>6</v>
      </c>
      <c r="O288" s="259"/>
      <c r="P288" s="259">
        <v>7</v>
      </c>
      <c r="Q288" s="259"/>
      <c r="R288" s="259">
        <v>8</v>
      </c>
      <c r="S288" s="259"/>
      <c r="T288" s="259">
        <v>9</v>
      </c>
      <c r="U288" s="259"/>
      <c r="V288" s="259">
        <v>10</v>
      </c>
      <c r="W288" s="259"/>
      <c r="X288" s="260"/>
      <c r="Y288" s="81"/>
      <c r="Z288" s="261" t="s">
        <v>28</v>
      </c>
      <c r="AA288" s="262"/>
      <c r="AB288" s="262"/>
      <c r="AC288" s="65"/>
      <c r="AD288" s="261" t="s">
        <v>29</v>
      </c>
      <c r="AE288" s="261"/>
      <c r="AF288" s="261"/>
      <c r="AG288" s="261"/>
      <c r="AH288" s="261"/>
      <c r="AI288" s="261"/>
      <c r="AJ288" s="262"/>
      <c r="AK288" s="262"/>
      <c r="AL288" s="262"/>
      <c r="AM288" s="82"/>
      <c r="AN288" s="66"/>
      <c r="AO288" s="57"/>
      <c r="AP288" s="57"/>
    </row>
    <row r="289" spans="1:42" ht="16.8" customHeight="1" x14ac:dyDescent="0.2">
      <c r="A289" s="108"/>
      <c r="B289" s="108"/>
      <c r="C289" s="80"/>
      <c r="D289" s="306"/>
      <c r="E289" s="297"/>
      <c r="F289" s="297"/>
      <c r="G289" s="297"/>
      <c r="H289" s="297"/>
      <c r="I289" s="297"/>
      <c r="J289" s="297"/>
      <c r="K289" s="297"/>
      <c r="L289" s="297"/>
      <c r="M289" s="297"/>
      <c r="N289" s="297"/>
      <c r="O289" s="297"/>
      <c r="P289" s="297"/>
      <c r="Q289" s="297"/>
      <c r="R289" s="297"/>
      <c r="S289" s="297"/>
      <c r="T289" s="297"/>
      <c r="U289" s="297"/>
      <c r="V289" s="297"/>
      <c r="W289" s="297"/>
      <c r="X289" s="299"/>
      <c r="Y289" s="81"/>
      <c r="Z289" s="301" t="s">
        <v>30</v>
      </c>
      <c r="AA289" s="302"/>
      <c r="AB289" s="302"/>
      <c r="AC289" s="84"/>
      <c r="AD289" s="301" t="s">
        <v>30</v>
      </c>
      <c r="AE289" s="303"/>
      <c r="AF289" s="303"/>
      <c r="AG289" s="304" t="s">
        <v>31</v>
      </c>
      <c r="AH289" s="305"/>
      <c r="AI289" s="305"/>
      <c r="AJ289" s="308" t="s">
        <v>32</v>
      </c>
      <c r="AK289" s="308"/>
      <c r="AL289" s="309"/>
      <c r="AM289" s="85"/>
      <c r="AN289" s="66"/>
      <c r="AO289" s="57"/>
      <c r="AP289" s="57"/>
    </row>
    <row r="290" spans="1:42" ht="16.8" customHeight="1" thickBot="1" x14ac:dyDescent="0.25">
      <c r="A290" s="108"/>
      <c r="B290" s="108"/>
      <c r="C290" s="80"/>
      <c r="D290" s="307"/>
      <c r="E290" s="298"/>
      <c r="F290" s="298"/>
      <c r="G290" s="298"/>
      <c r="H290" s="298"/>
      <c r="I290" s="298"/>
      <c r="J290" s="298"/>
      <c r="K290" s="298"/>
      <c r="L290" s="298"/>
      <c r="M290" s="298"/>
      <c r="N290" s="298"/>
      <c r="O290" s="298"/>
      <c r="P290" s="298"/>
      <c r="Q290" s="298"/>
      <c r="R290" s="298"/>
      <c r="S290" s="298"/>
      <c r="T290" s="298"/>
      <c r="U290" s="298"/>
      <c r="V290" s="298"/>
      <c r="W290" s="298"/>
      <c r="X290" s="300"/>
      <c r="Y290" s="86"/>
      <c r="Z290" s="310">
        <f>N(IF(V291="","",V291+AB256))</f>
        <v>0</v>
      </c>
      <c r="AA290" s="311"/>
      <c r="AB290" s="311"/>
      <c r="AC290" s="84"/>
      <c r="AD290" s="312">
        <f>N(IF(V291="","",V291))</f>
        <v>0</v>
      </c>
      <c r="AE290" s="314"/>
      <c r="AF290" s="314"/>
      <c r="AG290" s="329">
        <f>N(IF(V291="","",AD293/AM291))</f>
        <v>0</v>
      </c>
      <c r="AH290" s="322"/>
      <c r="AI290" s="322"/>
      <c r="AJ290" s="332">
        <f>SUM(AJ281,AD290)</f>
        <v>0</v>
      </c>
      <c r="AK290" s="332"/>
      <c r="AL290" s="333"/>
      <c r="AM290" s="87" t="s">
        <v>33</v>
      </c>
      <c r="AN290" s="66"/>
      <c r="AO290" s="57"/>
      <c r="AP290" s="57"/>
    </row>
    <row r="291" spans="1:42" ht="16.8" customHeight="1" thickBot="1" x14ac:dyDescent="0.25">
      <c r="A291" s="108"/>
      <c r="B291" s="108"/>
      <c r="C291" s="80"/>
      <c r="D291" s="290" t="str">
        <f>IF(OR(D289="X",COUNTA(E289)),(D287),"")</f>
        <v/>
      </c>
      <c r="E291" s="291"/>
      <c r="F291" s="296" t="str">
        <f>IF(AND(COUNT(D291),OR(F289="X",COUNTA(G289))),SUM(D287:G287),"")</f>
        <v/>
      </c>
      <c r="G291" s="291"/>
      <c r="H291" s="296" t="str">
        <f>IF(AND(COUNT(F291),OR(H289="X",COUNTA(I289))),SUM(D287:I287),"")</f>
        <v/>
      </c>
      <c r="I291" s="291"/>
      <c r="J291" s="296" t="str">
        <f>IF(AND(COUNT(H291),OR(J289="X",COUNTA(K289))),SUM(D287:K287),"")</f>
        <v/>
      </c>
      <c r="K291" s="291"/>
      <c r="L291" s="296" t="str">
        <f>IF(AND(COUNT(J291),OR(L289="X",COUNTA(M289))),SUM(D287:M287),"")</f>
        <v/>
      </c>
      <c r="M291" s="291"/>
      <c r="N291" s="296" t="str">
        <f>IF(AND(COUNT(L291),OR(N289="X",COUNTA(O289))),SUM(D287:O287),"")</f>
        <v/>
      </c>
      <c r="O291" s="291"/>
      <c r="P291" s="296" t="str">
        <f>IF(AND(COUNT(N291),OR(P289="X",COUNTA(Q289))),SUM(D287:Q287),"")</f>
        <v/>
      </c>
      <c r="Q291" s="291"/>
      <c r="R291" s="296" t="str">
        <f>IF(AND(COUNT(P291),OR(R289="X",COUNTA(S289))),SUM(D287:S287),"")</f>
        <v/>
      </c>
      <c r="S291" s="291"/>
      <c r="T291" s="296" t="str">
        <f>IF(AND(COUNT(R291),OR(T289="X",COUNTA(U289))),SUM(D287:U287),"")</f>
        <v/>
      </c>
      <c r="U291" s="291"/>
      <c r="V291" s="296" t="str">
        <f>IF(AND(COUNT(T291),OR(V289="X",COUNTA(W289))),SUM(D287:X287),"")</f>
        <v/>
      </c>
      <c r="W291" s="291"/>
      <c r="X291" s="324"/>
      <c r="Y291" s="88"/>
      <c r="Z291" s="327"/>
      <c r="AA291" s="328"/>
      <c r="AB291" s="328"/>
      <c r="AC291" s="84"/>
      <c r="AD291" s="315"/>
      <c r="AE291" s="314"/>
      <c r="AF291" s="314"/>
      <c r="AG291" s="330"/>
      <c r="AH291" s="331"/>
      <c r="AI291" s="331"/>
      <c r="AJ291" s="334"/>
      <c r="AK291" s="334"/>
      <c r="AL291" s="335"/>
      <c r="AM291" s="89">
        <f>N(IF(V291="",AM282,AM282+1))</f>
        <v>0</v>
      </c>
      <c r="AN291" s="66"/>
      <c r="AO291" s="65"/>
      <c r="AP291" s="65"/>
    </row>
    <row r="292" spans="1:42" ht="16.8" customHeight="1" x14ac:dyDescent="0.2">
      <c r="A292" s="108"/>
      <c r="B292" s="108"/>
      <c r="C292" s="80"/>
      <c r="D292" s="292"/>
      <c r="E292" s="293"/>
      <c r="F292" s="293"/>
      <c r="G292" s="293"/>
      <c r="H292" s="293"/>
      <c r="I292" s="293"/>
      <c r="J292" s="293"/>
      <c r="K292" s="293"/>
      <c r="L292" s="293"/>
      <c r="M292" s="293"/>
      <c r="N292" s="293"/>
      <c r="O292" s="293"/>
      <c r="P292" s="293"/>
      <c r="Q292" s="293"/>
      <c r="R292" s="293"/>
      <c r="S292" s="293"/>
      <c r="T292" s="293"/>
      <c r="U292" s="293"/>
      <c r="V292" s="293"/>
      <c r="W292" s="293"/>
      <c r="X292" s="325"/>
      <c r="Y292" s="90"/>
      <c r="Z292" s="301" t="s">
        <v>34</v>
      </c>
      <c r="AA292" s="302"/>
      <c r="AB292" s="302"/>
      <c r="AC292" s="84"/>
      <c r="AD292" s="301" t="s">
        <v>34</v>
      </c>
      <c r="AE292" s="303"/>
      <c r="AF292" s="303"/>
      <c r="AG292" s="304" t="s">
        <v>35</v>
      </c>
      <c r="AH292" s="305"/>
      <c r="AI292" s="305"/>
      <c r="AJ292" s="308" t="s">
        <v>36</v>
      </c>
      <c r="AK292" s="308"/>
      <c r="AL292" s="309"/>
      <c r="AM292" s="85"/>
      <c r="AN292" s="66"/>
      <c r="AO292" s="57"/>
      <c r="AP292" s="57"/>
    </row>
    <row r="293" spans="1:42" ht="16.8" customHeight="1" x14ac:dyDescent="0.2">
      <c r="A293" s="108"/>
      <c r="B293" s="108"/>
      <c r="C293" s="80"/>
      <c r="D293" s="292"/>
      <c r="E293" s="293"/>
      <c r="F293" s="293"/>
      <c r="G293" s="293"/>
      <c r="H293" s="293"/>
      <c r="I293" s="293"/>
      <c r="J293" s="293"/>
      <c r="K293" s="293"/>
      <c r="L293" s="293"/>
      <c r="M293" s="293"/>
      <c r="N293" s="293"/>
      <c r="O293" s="293"/>
      <c r="P293" s="293"/>
      <c r="Q293" s="293"/>
      <c r="R293" s="293"/>
      <c r="S293" s="293"/>
      <c r="T293" s="293"/>
      <c r="U293" s="293"/>
      <c r="V293" s="293"/>
      <c r="W293" s="293"/>
      <c r="X293" s="325"/>
      <c r="Y293" s="91"/>
      <c r="Z293" s="310">
        <f>SUM(Z284,Z290)</f>
        <v>0</v>
      </c>
      <c r="AA293" s="311"/>
      <c r="AB293" s="311"/>
      <c r="AC293" s="84"/>
      <c r="AD293" s="312">
        <f>N(IF(AD290="","",IF(V291=1,AD290,AD290+AD284)))</f>
        <v>0</v>
      </c>
      <c r="AE293" s="314"/>
      <c r="AF293" s="314"/>
      <c r="AG293" s="316">
        <f>N(IF(V291="",AG284,AG284+1))</f>
        <v>0</v>
      </c>
      <c r="AH293" s="317"/>
      <c r="AI293" s="317"/>
      <c r="AJ293" s="319">
        <f>N(IF(V291="",AJ284,AJ290/AG293))</f>
        <v>0</v>
      </c>
      <c r="AK293" s="320"/>
      <c r="AL293" s="321"/>
      <c r="AM293" s="92"/>
      <c r="AN293" s="66"/>
      <c r="AO293" s="57"/>
      <c r="AP293" s="57"/>
    </row>
    <row r="294" spans="1:42" ht="16.8" customHeight="1" thickBot="1" x14ac:dyDescent="0.25">
      <c r="A294" s="108"/>
      <c r="B294" s="108"/>
      <c r="C294" s="80"/>
      <c r="D294" s="294"/>
      <c r="E294" s="295"/>
      <c r="F294" s="295"/>
      <c r="G294" s="295"/>
      <c r="H294" s="295"/>
      <c r="I294" s="295"/>
      <c r="J294" s="295"/>
      <c r="K294" s="295"/>
      <c r="L294" s="295"/>
      <c r="M294" s="295"/>
      <c r="N294" s="295"/>
      <c r="O294" s="295"/>
      <c r="P294" s="295"/>
      <c r="Q294" s="295"/>
      <c r="R294" s="295"/>
      <c r="S294" s="295"/>
      <c r="T294" s="295"/>
      <c r="U294" s="295"/>
      <c r="V294" s="295"/>
      <c r="W294" s="295"/>
      <c r="X294" s="326"/>
      <c r="Y294" s="91"/>
      <c r="Z294" s="312"/>
      <c r="AA294" s="313"/>
      <c r="AB294" s="313"/>
      <c r="AC294" s="84"/>
      <c r="AD294" s="315"/>
      <c r="AE294" s="314"/>
      <c r="AF294" s="314"/>
      <c r="AG294" s="318"/>
      <c r="AH294" s="317"/>
      <c r="AI294" s="317"/>
      <c r="AJ294" s="322"/>
      <c r="AK294" s="322"/>
      <c r="AL294" s="323"/>
      <c r="AM294" s="92"/>
      <c r="AN294" s="66"/>
      <c r="AO294" s="57"/>
      <c r="AP294" s="57"/>
    </row>
    <row r="295" spans="1:42" ht="16.8" customHeight="1" thickBot="1" x14ac:dyDescent="0.25">
      <c r="A295" s="108"/>
      <c r="B295" s="108"/>
      <c r="C295" s="109"/>
      <c r="D295" s="110">
        <f>N(IF(D289="","",VLOOKUP(D289,$A$2:$B$18,2,0)))</f>
        <v>0</v>
      </c>
      <c r="E295" s="110">
        <f>N(IF(E289="","",VLOOKUP(E289,$A$9:$B$20,2,0)))</f>
        <v>0</v>
      </c>
      <c r="F295" s="110">
        <f>N(IF(F289="","",VLOOKUP(F289,$A$2:$B$18,2,0)))</f>
        <v>0</v>
      </c>
      <c r="G295" s="110">
        <f>N(IF(G289="","",VLOOKUP(G289,$A$9:$B$20,2,0)))</f>
        <v>0</v>
      </c>
      <c r="H295" s="110">
        <f>N(IF(H289="","",VLOOKUP(H289,$A$2:$B$18,2,0)))</f>
        <v>0</v>
      </c>
      <c r="I295" s="110">
        <f>N(IF(I289="","",VLOOKUP(I289,$A$9:$B$20,2,0)))</f>
        <v>0</v>
      </c>
      <c r="J295" s="110">
        <f>N(IF(J289="","",VLOOKUP(J289,$A$2:$B$18,2,0)))</f>
        <v>0</v>
      </c>
      <c r="K295" s="110">
        <f>N(IF(K289="","",VLOOKUP(K289,$A$9:$B$20,2,0)))</f>
        <v>0</v>
      </c>
      <c r="L295" s="110">
        <f>N(IF(L289="","",VLOOKUP(L289,$A$2:$B$18,2,0)))</f>
        <v>0</v>
      </c>
      <c r="M295" s="110">
        <f>N(IF(M289="","",VLOOKUP(M289,$A$9:$B$20,2,0)))</f>
        <v>0</v>
      </c>
      <c r="N295" s="110">
        <f>N(IF(N289="","",VLOOKUP(N289,$A$2:$B$18,2,0)))</f>
        <v>0</v>
      </c>
      <c r="O295" s="110">
        <f>N(IF(O289="","",VLOOKUP(O289,$A$9:$B$20,2,0)))</f>
        <v>0</v>
      </c>
      <c r="P295" s="110">
        <f>N(IF(P289="","",VLOOKUP(P289,$A$2:$B$18,2,0)))</f>
        <v>0</v>
      </c>
      <c r="Q295" s="110">
        <f>N(IF(Q289="","",VLOOKUP(Q289,$A$9:$B$20,2,0)))</f>
        <v>0</v>
      </c>
      <c r="R295" s="110">
        <f>N(IF(R289="","",VLOOKUP(R289,$A$2:$B$18,2,0)))</f>
        <v>0</v>
      </c>
      <c r="S295" s="110">
        <f>N(IF(S289="","",VLOOKUP(S289,$A$9:$B$20,2,0)))</f>
        <v>0</v>
      </c>
      <c r="T295" s="110">
        <f>N(IF(T289="","",VLOOKUP(T289,$A$2:$B$18,2,0)))</f>
        <v>0</v>
      </c>
      <c r="U295" s="110">
        <f>N(IF(U289="","",VLOOKUP(U289,$A$9:$B$20,2,0)))</f>
        <v>0</v>
      </c>
      <c r="V295" s="110">
        <f>N(IF(V289="","",VLOOKUP(V289,$A$2:$B$18,2,0)))</f>
        <v>0</v>
      </c>
      <c r="W295" s="110">
        <f>N(IF(W289="","",VLOOKUP(W289,$A$2:$B$20,2,0)))</f>
        <v>0</v>
      </c>
      <c r="X295" s="110">
        <f>N(IF(X289="","",VLOOKUP(X289,$A$2:$B$20,2,0)))</f>
        <v>0</v>
      </c>
      <c r="Y295" s="111"/>
      <c r="Z295" s="111"/>
      <c r="AA295" s="111"/>
      <c r="AB295" s="111"/>
      <c r="AC295" s="112"/>
      <c r="AD295" s="113"/>
      <c r="AE295" s="113"/>
      <c r="AF295" s="113"/>
      <c r="AG295" s="113"/>
      <c r="AH295" s="113"/>
      <c r="AI295" s="113"/>
      <c r="AJ295" s="114"/>
      <c r="AK295" s="114"/>
      <c r="AL295" s="114"/>
      <c r="AM295" s="113"/>
      <c r="AN295" s="77"/>
      <c r="AO295" s="57"/>
      <c r="AP295" s="57"/>
    </row>
    <row r="296" spans="1:42" ht="16.8" customHeight="1" thickTop="1" thickBot="1" x14ac:dyDescent="0.25">
      <c r="A296" s="108"/>
      <c r="B296" s="108"/>
      <c r="C296" s="115"/>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57"/>
      <c r="Z296" s="57"/>
      <c r="AA296" s="57"/>
      <c r="AB296" s="57"/>
      <c r="AC296" s="57"/>
      <c r="AD296" s="57"/>
      <c r="AE296" s="57"/>
      <c r="AF296" s="57"/>
      <c r="AG296" s="57"/>
      <c r="AH296" s="57"/>
      <c r="AI296" s="57"/>
      <c r="AJ296" s="57"/>
      <c r="AK296" s="57"/>
      <c r="AL296" s="57"/>
      <c r="AM296" s="57"/>
      <c r="AN296" s="57"/>
      <c r="AO296" s="57"/>
      <c r="AP296" s="57"/>
    </row>
    <row r="297" spans="1:42" ht="16.8" customHeight="1" thickTop="1" x14ac:dyDescent="0.2">
      <c r="A297" s="108"/>
      <c r="B297" s="108"/>
      <c r="C297" s="61"/>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3"/>
      <c r="AO297" s="57"/>
      <c r="AP297" s="57"/>
    </row>
    <row r="298" spans="1:42" ht="16.8" customHeight="1" thickBot="1" x14ac:dyDescent="0.25">
      <c r="A298" s="108"/>
      <c r="B298" s="108"/>
      <c r="C298" s="64"/>
      <c r="D298" s="265" t="s">
        <v>15</v>
      </c>
      <c r="E298" s="266"/>
      <c r="F298" s="267"/>
      <c r="G298" s="272" t="s">
        <v>27</v>
      </c>
      <c r="H298" s="273"/>
      <c r="I298" s="273"/>
      <c r="J298" s="273"/>
      <c r="K298" s="273"/>
      <c r="L298" s="273"/>
      <c r="M298" s="273"/>
      <c r="N298" s="273"/>
      <c r="O298" s="273"/>
      <c r="P298" s="273"/>
      <c r="Q298" s="273"/>
      <c r="R298" s="273"/>
      <c r="S298" s="274"/>
      <c r="T298" s="274"/>
      <c r="U298" s="274"/>
      <c r="V298" s="274"/>
      <c r="W298" s="274"/>
      <c r="X298" s="274"/>
      <c r="Y298" s="65"/>
      <c r="Z298" s="281" t="s">
        <v>16</v>
      </c>
      <c r="AA298" s="282"/>
      <c r="AB298" s="287">
        <v>0</v>
      </c>
      <c r="AC298" s="288"/>
      <c r="AD298" s="65"/>
      <c r="AE298" s="65"/>
      <c r="AF298" s="65"/>
      <c r="AG298" s="65"/>
      <c r="AH298" s="65"/>
      <c r="AI298" s="65"/>
      <c r="AJ298" s="65"/>
      <c r="AK298" s="65"/>
      <c r="AL298" s="65"/>
      <c r="AM298" s="65"/>
      <c r="AN298" s="66"/>
      <c r="AO298" s="57"/>
      <c r="AP298" s="57"/>
    </row>
    <row r="299" spans="1:42" ht="16.8" customHeight="1" thickTop="1" thickBot="1" x14ac:dyDescent="0.25">
      <c r="A299" s="108"/>
      <c r="B299" s="108"/>
      <c r="C299" s="64"/>
      <c r="D299" s="268"/>
      <c r="E299" s="268"/>
      <c r="F299" s="269"/>
      <c r="G299" s="275"/>
      <c r="H299" s="276"/>
      <c r="I299" s="276"/>
      <c r="J299" s="276"/>
      <c r="K299" s="276"/>
      <c r="L299" s="276"/>
      <c r="M299" s="276"/>
      <c r="N299" s="276"/>
      <c r="O299" s="276"/>
      <c r="P299" s="276"/>
      <c r="Q299" s="276"/>
      <c r="R299" s="276"/>
      <c r="S299" s="277"/>
      <c r="T299" s="277"/>
      <c r="U299" s="277"/>
      <c r="V299" s="277"/>
      <c r="W299" s="277"/>
      <c r="X299" s="277"/>
      <c r="Y299" s="65"/>
      <c r="Z299" s="283"/>
      <c r="AA299" s="284"/>
      <c r="AB299" s="289"/>
      <c r="AC299" s="288"/>
      <c r="AD299" s="65"/>
      <c r="AE299" s="65"/>
      <c r="AF299" s="65"/>
      <c r="AG299" s="65"/>
      <c r="AH299" s="65"/>
      <c r="AI299" s="65"/>
      <c r="AJ299" s="65"/>
      <c r="AK299" s="65"/>
      <c r="AL299" s="65"/>
      <c r="AM299" s="65"/>
      <c r="AN299" s="66"/>
      <c r="AO299" s="57"/>
      <c r="AP299" s="57"/>
    </row>
    <row r="300" spans="1:42" ht="16.8" customHeight="1" thickTop="1" x14ac:dyDescent="0.2">
      <c r="A300" s="108"/>
      <c r="B300" s="108"/>
      <c r="C300" s="64"/>
      <c r="D300" s="270"/>
      <c r="E300" s="270"/>
      <c r="F300" s="271"/>
      <c r="G300" s="278"/>
      <c r="H300" s="279"/>
      <c r="I300" s="279"/>
      <c r="J300" s="279"/>
      <c r="K300" s="279"/>
      <c r="L300" s="279"/>
      <c r="M300" s="279"/>
      <c r="N300" s="279"/>
      <c r="O300" s="279"/>
      <c r="P300" s="279"/>
      <c r="Q300" s="279"/>
      <c r="R300" s="279"/>
      <c r="S300" s="280"/>
      <c r="T300" s="280"/>
      <c r="U300" s="280"/>
      <c r="V300" s="280"/>
      <c r="W300" s="280"/>
      <c r="X300" s="280"/>
      <c r="Y300" s="65"/>
      <c r="Z300" s="285"/>
      <c r="AA300" s="286"/>
      <c r="AB300" s="289"/>
      <c r="AC300" s="288"/>
      <c r="AD300" s="65"/>
      <c r="AE300" s="65"/>
      <c r="AF300" s="65"/>
      <c r="AG300" s="65"/>
      <c r="AH300" s="65"/>
      <c r="AI300" s="65"/>
      <c r="AJ300" s="68"/>
      <c r="AK300" s="68"/>
      <c r="AL300" s="68"/>
      <c r="AM300" s="65"/>
      <c r="AN300" s="66"/>
      <c r="AO300" s="57"/>
      <c r="AP300" s="57"/>
    </row>
    <row r="301" spans="1:42" ht="16.8" customHeight="1" thickBot="1" x14ac:dyDescent="0.25">
      <c r="A301" s="108"/>
      <c r="B301" s="108"/>
      <c r="C301" s="69"/>
      <c r="D301" s="70"/>
      <c r="E301" s="70"/>
      <c r="F301" s="70"/>
      <c r="G301" s="71"/>
      <c r="H301" s="71"/>
      <c r="I301" s="71"/>
      <c r="J301" s="71"/>
      <c r="K301" s="71"/>
      <c r="L301" s="71"/>
      <c r="M301" s="71"/>
      <c r="N301" s="71"/>
      <c r="O301" s="71"/>
      <c r="P301" s="71"/>
      <c r="Q301" s="71"/>
      <c r="R301" s="71"/>
      <c r="S301" s="72"/>
      <c r="T301" s="72"/>
      <c r="U301" s="72"/>
      <c r="V301" s="72"/>
      <c r="W301" s="72"/>
      <c r="X301" s="72"/>
      <c r="Y301" s="73"/>
      <c r="Z301" s="74"/>
      <c r="AA301" s="74"/>
      <c r="AB301" s="75"/>
      <c r="AC301" s="75"/>
      <c r="AD301" s="73"/>
      <c r="AE301" s="73"/>
      <c r="AF301" s="73"/>
      <c r="AG301" s="73"/>
      <c r="AH301" s="73"/>
      <c r="AI301" s="73"/>
      <c r="AJ301" s="76"/>
      <c r="AK301" s="76"/>
      <c r="AL301" s="76"/>
      <c r="AM301" s="73"/>
      <c r="AN301" s="77"/>
      <c r="AO301" s="57"/>
      <c r="AP301" s="57"/>
    </row>
    <row r="302" spans="1:42" ht="16.8" customHeight="1" thickTop="1" x14ac:dyDescent="0.2">
      <c r="A302" s="108"/>
      <c r="B302" s="108"/>
      <c r="C302" s="80"/>
      <c r="D302" s="337">
        <f>IF(AND(NOT(E304="/"),NOT(D304="X"),NOT(D310+E310&gt;9)),D310+E310,IF(AND(E304="/",NOT(F304="X")),F310+10,IF(AND(E304="/",F304="X"),20,IF(AND(D304="X",NOT(G304="/"),NOT(F304="X")),F310+G310+10,IF(AND(D304="X",G304="/"),20,IF(AND(D304="X",(F304="X"),NOT(H304="X")),H310+20,IF(AND(D304="X",F304="X",H304="X"),30,0)))))))</f>
        <v>0</v>
      </c>
      <c r="E302" s="337"/>
      <c r="F302" s="337">
        <f>IF(AND(NOT(G304="/"),NOT(F304="X"),NOT(F310+G310&gt;9)),F310+G310,IF(AND(G304="/",NOT(H304="X")),H310+10,IF(AND(G304="/",H304="X"),20,IF(AND(F304="X",NOT(I304="/"),NOT(H304="X")),H310+I310+10,IF(AND(F304="X",I304="/"),20,IF(AND(F304="X",(H304="X"),NOT(J304="X")),J310+20,IF(AND(F304="X",H304="X",J304="X"),30,0)))))))</f>
        <v>0</v>
      </c>
      <c r="G302" s="337"/>
      <c r="H302" s="337">
        <f>IF(AND(NOT(I304="/"),NOT(H304="X"),NOT(H310+I310&gt;9)),H310+I310,IF(AND(I304="/",NOT(J304="X")),J310+10,IF(AND(I304="/",J304="X"),20,IF(AND(H304="X",NOT(K304="/"),NOT(J304="X")),J310+K310+10,IF(AND(H304="X",K304="/"),20,IF(AND(H304="X",(J304="X"),NOT(L304="X")),L310+20,IF(AND(H304="X",J304="X",L304="X"),30,0)))))))</f>
        <v>0</v>
      </c>
      <c r="I302" s="337"/>
      <c r="J302" s="337">
        <f>IF(AND(NOT(K304="/"),NOT(J304="X"),NOT(J310+K310&gt;9)),J310+K310,IF(AND(K304="/",NOT(L304="X")),L310+10,IF(AND(K304="/",L304="X"),20,IF(AND(J304="X",NOT(M304="/"),NOT(L304="X")),L310+M310+10,IF(AND(J304="X",M304="/"),20,IF(AND(J304="X",(L304="X"),NOT(N304="X")),N310+20,IF(AND(J304="X",L304="X",N304="X"),30,0)))))))</f>
        <v>0</v>
      </c>
      <c r="K302" s="337"/>
      <c r="L302" s="337">
        <f>IF(AND(NOT(M304="/"),NOT(L304="X"),NOT(L310+M310&gt;9)),L310+M310,IF(AND(M304="/",NOT(N304="X")),N310+10,IF(AND(M304="/",N304="X"),20,IF(AND(L304="X",NOT(O304="/"),NOT(N304="X")),N310+O310+10,IF(AND(L304="X",O304="/"),20,IF(AND(L304="X",(N304="X"),NOT(P304="X")),P310+20,IF(AND(L304="X",N304="X",P304="X"),30,0)))))))</f>
        <v>0</v>
      </c>
      <c r="M302" s="337"/>
      <c r="N302" s="337">
        <f>IF(AND(NOT(O304="/"),NOT(N304="X"),NOT(N310+O310&gt;9)),N310+O310,IF(AND(O304="/",NOT(P304="X")),P310+10,IF(AND(O304="/",P304="X"),20,IF(AND(N304="X",NOT(Q304="/"),NOT(P304="X")),P310+Q310+10,IF(AND(N304="X",Q304="/"),20,IF(AND(N304="X",(P304="X"),NOT(R304="X")),R310+20,IF(AND(N304="X",P304="X",R304="X"),30,0)))))))</f>
        <v>0</v>
      </c>
      <c r="O302" s="337"/>
      <c r="P302" s="337">
        <f>IF(AND(NOT(Q304="/"),NOT(P304="X"),NOT(P310+Q310&gt;9)),P310+Q310,IF(AND(Q304="/",NOT(R304="X")),R310+10,IF(AND(Q304="/",R304="X"),20,IF(AND(P304="X",NOT(S304="/"),NOT(R304="X")),R310+S310+10,IF(AND(P304="X",S304="/"),20,IF(AND(P304="X",(R304="X"),NOT(T304="X")),T310+20,IF(AND(P304="X",R304="X",T304="X"),30,0)))))))</f>
        <v>0</v>
      </c>
      <c r="Q302" s="337"/>
      <c r="R302" s="337">
        <f>IF(AND(NOT(S304="/"),NOT(R304="X"),NOT(R310+S310&gt;9)),R310+S310,IF(AND(S304="/",NOT(T304="X")),T310+10,IF(AND(S304="/",T304="X"),20,IF(AND(R304="X",NOT(U304="/"),NOT(T304="X")),T310+U310+10,IF(AND(R304="X",U304="/"),20,IF(AND(R304="X",(T304="X"),NOT(V304="X")),V310+20,IF(AND(R304="X",T304="X",V304="X"),30,0)))))))</f>
        <v>0</v>
      </c>
      <c r="S302" s="337"/>
      <c r="T302" s="337">
        <f>IF(AND(NOT(U304="/"),NOT(T304="X"),NOT(T310+U310&gt;9)),T310+U310,IF(AND(U304="/",NOT(V304="X")),V310+10,IF(AND(U304="/",V304="X"),20,IF(AND(T304="X",NOT(V304="X"),NOT(W304="X"),NOT(W304="/")),V310+W310+10,IF(AND(T304="X",NOT(V304="X"),W304="/"),20,IF(AND(T304="X",(V304="X"),NOT(W304="X")),W310+20,IF(AND(T304="X",V304="X",W304="X"),30,0)))))))</f>
        <v>0</v>
      </c>
      <c r="U302" s="337"/>
      <c r="V302" s="337">
        <f>IF(AND(NOT(V304="X"),NOT(W304="/"),NOT(V310+W310&gt;9)),V310+W310,IF(AND(W304="/",NOT(X304="X")),X310+10,IF(AND(W304="/",X304="X"),20,IF(AND(V304="X",NOT(W304="X"),NOT(X304="/"),NOT(W310+X310&gt;9)),W310+X310+10,IF(AND(V304="X",X304="/"),20,IF(AND(V304="X",(W304="X"),NOT(X304="X")),X310+20,IF(AND(V304="X",W304="X",X304="X"),30,0)))))))</f>
        <v>0</v>
      </c>
      <c r="W302" s="337"/>
      <c r="X302" s="337"/>
      <c r="Y302" s="62"/>
      <c r="Z302" s="62"/>
      <c r="AA302" s="62"/>
      <c r="AB302" s="62"/>
      <c r="AC302" s="62"/>
      <c r="AD302" s="62"/>
      <c r="AE302" s="62"/>
      <c r="AF302" s="62"/>
      <c r="AG302" s="62"/>
      <c r="AH302" s="62"/>
      <c r="AI302" s="62"/>
      <c r="AJ302" s="79"/>
      <c r="AK302" s="79"/>
      <c r="AL302" s="79"/>
      <c r="AM302" s="62"/>
      <c r="AN302" s="63"/>
      <c r="AO302" s="57"/>
      <c r="AP302" s="57"/>
    </row>
    <row r="303" spans="1:42" ht="16.8" customHeight="1" thickBot="1" x14ac:dyDescent="0.25">
      <c r="A303" s="108"/>
      <c r="B303" s="108"/>
      <c r="C303" s="80"/>
      <c r="D303" s="264">
        <v>1</v>
      </c>
      <c r="E303" s="259"/>
      <c r="F303" s="259">
        <v>2</v>
      </c>
      <c r="G303" s="259"/>
      <c r="H303" s="259">
        <v>3</v>
      </c>
      <c r="I303" s="259"/>
      <c r="J303" s="259">
        <v>4</v>
      </c>
      <c r="K303" s="259"/>
      <c r="L303" s="259">
        <v>5</v>
      </c>
      <c r="M303" s="259"/>
      <c r="N303" s="259">
        <v>6</v>
      </c>
      <c r="O303" s="259"/>
      <c r="P303" s="259">
        <v>7</v>
      </c>
      <c r="Q303" s="259"/>
      <c r="R303" s="259">
        <v>8</v>
      </c>
      <c r="S303" s="259"/>
      <c r="T303" s="259">
        <v>9</v>
      </c>
      <c r="U303" s="259"/>
      <c r="V303" s="259">
        <v>10</v>
      </c>
      <c r="W303" s="259"/>
      <c r="X303" s="260"/>
      <c r="Y303" s="81"/>
      <c r="Z303" s="261" t="s">
        <v>28</v>
      </c>
      <c r="AA303" s="261"/>
      <c r="AB303" s="261"/>
      <c r="AC303" s="65"/>
      <c r="AD303" s="261" t="s">
        <v>29</v>
      </c>
      <c r="AE303" s="261"/>
      <c r="AF303" s="261"/>
      <c r="AG303" s="261"/>
      <c r="AH303" s="261"/>
      <c r="AI303" s="261"/>
      <c r="AJ303" s="262"/>
      <c r="AK303" s="262"/>
      <c r="AL303" s="262"/>
      <c r="AM303" s="82"/>
      <c r="AN303" s="66"/>
      <c r="AO303" s="57"/>
      <c r="AP303" s="57"/>
    </row>
    <row r="304" spans="1:42" ht="16.8" customHeight="1" x14ac:dyDescent="0.2">
      <c r="A304" s="108"/>
      <c r="B304" s="108"/>
      <c r="C304" s="80"/>
      <c r="D304" s="306"/>
      <c r="E304" s="297"/>
      <c r="F304" s="297"/>
      <c r="G304" s="297"/>
      <c r="H304" s="297"/>
      <c r="I304" s="297"/>
      <c r="J304" s="297"/>
      <c r="K304" s="297"/>
      <c r="L304" s="297"/>
      <c r="M304" s="297"/>
      <c r="N304" s="297"/>
      <c r="O304" s="297"/>
      <c r="P304" s="297"/>
      <c r="Q304" s="297"/>
      <c r="R304" s="297"/>
      <c r="S304" s="297"/>
      <c r="T304" s="297"/>
      <c r="U304" s="297"/>
      <c r="V304" s="297"/>
      <c r="W304" s="297"/>
      <c r="X304" s="299"/>
      <c r="Y304" s="83"/>
      <c r="Z304" s="301" t="s">
        <v>30</v>
      </c>
      <c r="AA304" s="302"/>
      <c r="AB304" s="302"/>
      <c r="AC304" s="84"/>
      <c r="AD304" s="301" t="s">
        <v>30</v>
      </c>
      <c r="AE304" s="303"/>
      <c r="AF304" s="303"/>
      <c r="AG304" s="304" t="s">
        <v>31</v>
      </c>
      <c r="AH304" s="305"/>
      <c r="AI304" s="305"/>
      <c r="AJ304" s="308" t="s">
        <v>32</v>
      </c>
      <c r="AK304" s="308"/>
      <c r="AL304" s="309"/>
      <c r="AM304" s="85"/>
      <c r="AN304" s="66"/>
      <c r="AO304" s="57"/>
      <c r="AP304" s="57"/>
    </row>
    <row r="305" spans="1:42" ht="16.8" customHeight="1" thickBot="1" x14ac:dyDescent="0.25">
      <c r="A305" s="108"/>
      <c r="B305" s="108"/>
      <c r="C305" s="80"/>
      <c r="D305" s="307"/>
      <c r="E305" s="298"/>
      <c r="F305" s="298"/>
      <c r="G305" s="298"/>
      <c r="H305" s="298"/>
      <c r="I305" s="298"/>
      <c r="J305" s="298"/>
      <c r="K305" s="298"/>
      <c r="L305" s="298"/>
      <c r="M305" s="298"/>
      <c r="N305" s="298"/>
      <c r="O305" s="298"/>
      <c r="P305" s="298"/>
      <c r="Q305" s="298"/>
      <c r="R305" s="298"/>
      <c r="S305" s="298"/>
      <c r="T305" s="298"/>
      <c r="U305" s="298"/>
      <c r="V305" s="298"/>
      <c r="W305" s="298"/>
      <c r="X305" s="300"/>
      <c r="Y305" s="86"/>
      <c r="Z305" s="310">
        <f>N(IF(V306="","",V306+AB298))</f>
        <v>0</v>
      </c>
      <c r="AA305" s="311"/>
      <c r="AB305" s="311"/>
      <c r="AC305" s="84"/>
      <c r="AD305" s="312">
        <f>N(IF(V306="","",V306))</f>
        <v>0</v>
      </c>
      <c r="AE305" s="314"/>
      <c r="AF305" s="314"/>
      <c r="AG305" s="329">
        <f>N(IF(V306="","",AD308/AM306))</f>
        <v>0</v>
      </c>
      <c r="AH305" s="322"/>
      <c r="AI305" s="322"/>
      <c r="AJ305" s="332">
        <f>SUM(AJ290,AD305)</f>
        <v>0</v>
      </c>
      <c r="AK305" s="332"/>
      <c r="AL305" s="333"/>
      <c r="AM305" s="87" t="s">
        <v>33</v>
      </c>
      <c r="AN305" s="66"/>
      <c r="AO305" s="57"/>
      <c r="AP305" s="57"/>
    </row>
    <row r="306" spans="1:42" ht="16.8" customHeight="1" thickBot="1" x14ac:dyDescent="0.25">
      <c r="A306" s="108"/>
      <c r="B306" s="108"/>
      <c r="C306" s="80"/>
      <c r="D306" s="290" t="str">
        <f>IF(OR(D304="X",COUNTA(E304)),(D302),"")</f>
        <v/>
      </c>
      <c r="E306" s="291"/>
      <c r="F306" s="296" t="str">
        <f>IF(AND(COUNT(D306),OR(F304="X",COUNTA(G304))),SUM(D302:G302),"")</f>
        <v/>
      </c>
      <c r="G306" s="291"/>
      <c r="H306" s="296" t="str">
        <f>IF(AND(COUNT(F306),OR(H304="X",COUNTA(I304))),SUM(D302:I302),"")</f>
        <v/>
      </c>
      <c r="I306" s="291"/>
      <c r="J306" s="296" t="str">
        <f>IF(AND(COUNT(H306),OR(J304="X",COUNTA(K304))),SUM(D302:K302),"")</f>
        <v/>
      </c>
      <c r="K306" s="291"/>
      <c r="L306" s="296" t="str">
        <f>IF(AND(COUNT(J306),OR(L304="X",COUNTA(M304))),SUM(D302:M302),"")</f>
        <v/>
      </c>
      <c r="M306" s="291"/>
      <c r="N306" s="296" t="str">
        <f>IF(AND(COUNT(L306),OR(N304="X",COUNTA(O304))),SUM(D302:O302),"")</f>
        <v/>
      </c>
      <c r="O306" s="291"/>
      <c r="P306" s="296" t="str">
        <f>IF(AND(COUNT(N306),OR(P304="X",COUNTA(Q304))),SUM(D302:Q302),"")</f>
        <v/>
      </c>
      <c r="Q306" s="291"/>
      <c r="R306" s="296" t="str">
        <f>IF(AND(COUNT(P306),OR(R304="X",COUNTA(S304))),SUM(D302:S302),"")</f>
        <v/>
      </c>
      <c r="S306" s="291"/>
      <c r="T306" s="296" t="str">
        <f>IF(AND(COUNT(R306),OR(T304="X",COUNTA(U304))),SUM(D302:U302),"")</f>
        <v/>
      </c>
      <c r="U306" s="291"/>
      <c r="V306" s="296" t="str">
        <f>IF(AND(COUNT(T306),OR(V304="X",COUNTA(W304))),SUM(D302:X302),"")</f>
        <v/>
      </c>
      <c r="W306" s="291"/>
      <c r="X306" s="324"/>
      <c r="Y306" s="88"/>
      <c r="Z306" s="327"/>
      <c r="AA306" s="328"/>
      <c r="AB306" s="328"/>
      <c r="AC306" s="84"/>
      <c r="AD306" s="315"/>
      <c r="AE306" s="314"/>
      <c r="AF306" s="314"/>
      <c r="AG306" s="330"/>
      <c r="AH306" s="331"/>
      <c r="AI306" s="331"/>
      <c r="AJ306" s="334"/>
      <c r="AK306" s="334"/>
      <c r="AL306" s="335"/>
      <c r="AM306" s="89">
        <f>N(IF(V306="",0,1))</f>
        <v>0</v>
      </c>
      <c r="AN306" s="66"/>
      <c r="AO306" s="57"/>
      <c r="AP306" s="57"/>
    </row>
    <row r="307" spans="1:42" ht="16.8" customHeight="1" x14ac:dyDescent="0.2">
      <c r="A307" s="108"/>
      <c r="B307" s="108"/>
      <c r="C307" s="80"/>
      <c r="D307" s="292"/>
      <c r="E307" s="293"/>
      <c r="F307" s="293"/>
      <c r="G307" s="293"/>
      <c r="H307" s="293"/>
      <c r="I307" s="293"/>
      <c r="J307" s="293"/>
      <c r="K307" s="293"/>
      <c r="L307" s="293"/>
      <c r="M307" s="293"/>
      <c r="N307" s="293"/>
      <c r="O307" s="293"/>
      <c r="P307" s="293"/>
      <c r="Q307" s="293"/>
      <c r="R307" s="293"/>
      <c r="S307" s="293"/>
      <c r="T307" s="293"/>
      <c r="U307" s="293"/>
      <c r="V307" s="293"/>
      <c r="W307" s="293"/>
      <c r="X307" s="325"/>
      <c r="Y307" s="90"/>
      <c r="Z307" s="301" t="s">
        <v>34</v>
      </c>
      <c r="AA307" s="302"/>
      <c r="AB307" s="302"/>
      <c r="AC307" s="84"/>
      <c r="AD307" s="301" t="s">
        <v>34</v>
      </c>
      <c r="AE307" s="303"/>
      <c r="AF307" s="303"/>
      <c r="AG307" s="304" t="s">
        <v>35</v>
      </c>
      <c r="AH307" s="305"/>
      <c r="AI307" s="305"/>
      <c r="AJ307" s="308" t="s">
        <v>36</v>
      </c>
      <c r="AK307" s="308"/>
      <c r="AL307" s="309"/>
      <c r="AM307" s="85"/>
      <c r="AN307" s="66"/>
      <c r="AO307" s="57"/>
      <c r="AP307" s="57"/>
    </row>
    <row r="308" spans="1:42" ht="16.8" customHeight="1" x14ac:dyDescent="0.2">
      <c r="A308" s="108"/>
      <c r="B308" s="108"/>
      <c r="C308" s="80"/>
      <c r="D308" s="292"/>
      <c r="E308" s="293"/>
      <c r="F308" s="293"/>
      <c r="G308" s="293"/>
      <c r="H308" s="293"/>
      <c r="I308" s="293"/>
      <c r="J308" s="293"/>
      <c r="K308" s="293"/>
      <c r="L308" s="293"/>
      <c r="M308" s="293"/>
      <c r="N308" s="293"/>
      <c r="O308" s="293"/>
      <c r="P308" s="293"/>
      <c r="Q308" s="293"/>
      <c r="R308" s="293"/>
      <c r="S308" s="293"/>
      <c r="T308" s="293"/>
      <c r="U308" s="293"/>
      <c r="V308" s="293"/>
      <c r="W308" s="293"/>
      <c r="X308" s="325"/>
      <c r="Y308" s="91"/>
      <c r="Z308" s="310">
        <f>Z305</f>
        <v>0</v>
      </c>
      <c r="AA308" s="311"/>
      <c r="AB308" s="311"/>
      <c r="AC308" s="84"/>
      <c r="AD308" s="312">
        <f>N(IF(V306="","",AD305))</f>
        <v>0</v>
      </c>
      <c r="AE308" s="314"/>
      <c r="AF308" s="314"/>
      <c r="AG308" s="316">
        <f>N(IF(V306="",AG293,AG293+1))</f>
        <v>0</v>
      </c>
      <c r="AH308" s="317"/>
      <c r="AI308" s="317"/>
      <c r="AJ308" s="319">
        <f>N(IF(V306="",AJ293,AJ305/AG308))</f>
        <v>0</v>
      </c>
      <c r="AK308" s="320"/>
      <c r="AL308" s="321"/>
      <c r="AM308" s="92"/>
      <c r="AN308" s="66"/>
      <c r="AO308" s="57"/>
      <c r="AP308" s="57"/>
    </row>
    <row r="309" spans="1:42" ht="16.8" customHeight="1" thickBot="1" x14ac:dyDescent="0.25">
      <c r="A309" s="108"/>
      <c r="B309" s="108"/>
      <c r="C309" s="80"/>
      <c r="D309" s="294"/>
      <c r="E309" s="295"/>
      <c r="F309" s="295"/>
      <c r="G309" s="295"/>
      <c r="H309" s="295"/>
      <c r="I309" s="295"/>
      <c r="J309" s="295"/>
      <c r="K309" s="295"/>
      <c r="L309" s="295"/>
      <c r="M309" s="295"/>
      <c r="N309" s="295"/>
      <c r="O309" s="295"/>
      <c r="P309" s="295"/>
      <c r="Q309" s="295"/>
      <c r="R309" s="295"/>
      <c r="S309" s="295"/>
      <c r="T309" s="295"/>
      <c r="U309" s="295"/>
      <c r="V309" s="295"/>
      <c r="W309" s="295"/>
      <c r="X309" s="326"/>
      <c r="Y309" s="91"/>
      <c r="Z309" s="312"/>
      <c r="AA309" s="313"/>
      <c r="AB309" s="313"/>
      <c r="AC309" s="84"/>
      <c r="AD309" s="315"/>
      <c r="AE309" s="314"/>
      <c r="AF309" s="314"/>
      <c r="AG309" s="318"/>
      <c r="AH309" s="317"/>
      <c r="AI309" s="317"/>
      <c r="AJ309" s="322"/>
      <c r="AK309" s="322"/>
      <c r="AL309" s="323"/>
      <c r="AM309" s="92"/>
      <c r="AN309" s="66"/>
      <c r="AO309" s="57"/>
      <c r="AP309" s="57"/>
    </row>
    <row r="310" spans="1:42" ht="16.8" customHeight="1" x14ac:dyDescent="0.2">
      <c r="A310" s="108"/>
      <c r="B310" s="108"/>
      <c r="C310" s="93"/>
      <c r="D310" s="94">
        <f>N(IF(D304="","",VLOOKUP(D304,$A$2:$B$18,2,0)))</f>
        <v>0</v>
      </c>
      <c r="E310" s="94">
        <f>N(IF(E304="","",VLOOKUP(E304,$A$9:$B$20,2,0)))</f>
        <v>0</v>
      </c>
      <c r="F310" s="94">
        <f>N(IF(F304="","",VLOOKUP(F304,$A$2:$B$18,2,0)))</f>
        <v>0</v>
      </c>
      <c r="G310" s="94">
        <f>N(IF(G304="","",VLOOKUP(G304,$A$9:$B$20,2,0)))</f>
        <v>0</v>
      </c>
      <c r="H310" s="94">
        <f>N(IF(H304="","",VLOOKUP(H304,$A$2:$B$18,2,0)))</f>
        <v>0</v>
      </c>
      <c r="I310" s="94">
        <f>N(IF(I304="","",VLOOKUP(I304,$A$9:$B$20,2,0)))</f>
        <v>0</v>
      </c>
      <c r="J310" s="94">
        <f>N(IF(J304="","",VLOOKUP(J304,$A$2:$B$18,2,0)))</f>
        <v>0</v>
      </c>
      <c r="K310" s="94">
        <f>N(IF(K304="","",VLOOKUP(K304,$A$9:$B$20,2,0)))</f>
        <v>0</v>
      </c>
      <c r="L310" s="94">
        <f>N(IF(L304="","",VLOOKUP(L304,$A$2:$B$18,2,0)))</f>
        <v>0</v>
      </c>
      <c r="M310" s="94">
        <f>N(IF(M304="","",VLOOKUP(M304,$A$9:$B$20,2,0)))</f>
        <v>0</v>
      </c>
      <c r="N310" s="94">
        <f>N(IF(N304="","",VLOOKUP(N304,$A$2:$B$18,2,0)))</f>
        <v>0</v>
      </c>
      <c r="O310" s="94">
        <f>N(IF(O304="","",VLOOKUP(O304,$A$9:$B$20,2,0)))</f>
        <v>0</v>
      </c>
      <c r="P310" s="94">
        <f>N(IF(P304="","",VLOOKUP(P304,$A$2:$B$18,2,0)))</f>
        <v>0</v>
      </c>
      <c r="Q310" s="94">
        <f>N(IF(Q304="","",VLOOKUP(Q304,$A$9:$B$20,2,0)))</f>
        <v>0</v>
      </c>
      <c r="R310" s="94">
        <f>N(IF(R304="","",VLOOKUP(R304,$A$2:$B$18,2,0)))</f>
        <v>0</v>
      </c>
      <c r="S310" s="94">
        <f>N(IF(S304="","",VLOOKUP(S304,$A$9:$B$20,2,0)))</f>
        <v>0</v>
      </c>
      <c r="T310" s="94">
        <f>N(IF(T304="","",VLOOKUP(T304,$A$2:$B$18,2,0)))</f>
        <v>0</v>
      </c>
      <c r="U310" s="94">
        <f>N(IF(U304="","",VLOOKUP(U304,$A$9:$B$20,2,0)))</f>
        <v>0</v>
      </c>
      <c r="V310" s="94">
        <f>N(IF(V304="","",VLOOKUP(V304,$A$2:$B$18,2,0)))</f>
        <v>0</v>
      </c>
      <c r="W310" s="94">
        <f>N(IF(W304="","",VLOOKUP(W304,$A$2:$B$20,2,0)))</f>
        <v>0</v>
      </c>
      <c r="X310" s="94">
        <f>N(IF(X304="","",VLOOKUP(X304,$A$2:$B$20,2,0)))</f>
        <v>0</v>
      </c>
      <c r="Y310" s="95"/>
      <c r="Z310" s="95"/>
      <c r="AA310" s="95"/>
      <c r="AB310" s="95"/>
      <c r="AC310" s="96"/>
      <c r="AD310" s="97"/>
      <c r="AE310" s="97"/>
      <c r="AF310" s="97"/>
      <c r="AG310" s="97"/>
      <c r="AH310" s="97"/>
      <c r="AI310" s="97"/>
      <c r="AJ310" s="98"/>
      <c r="AK310" s="98"/>
      <c r="AL310" s="98"/>
      <c r="AM310" s="97"/>
      <c r="AN310" s="99"/>
      <c r="AO310" s="57"/>
      <c r="AP310" s="57"/>
    </row>
    <row r="311" spans="1:42" ht="16.8" customHeight="1" x14ac:dyDescent="0.2">
      <c r="A311" s="108"/>
      <c r="B311" s="108"/>
      <c r="C311" s="100"/>
      <c r="D311" s="336">
        <f>IF(AND(NOT(E313="/"),NOT(D313="X"),NOT(D319+E319&gt;9)),D319+E319,IF(AND(E313="/",NOT(F313="X")),F319+10,IF(AND(E313="/",F313="X"),20,IF(AND(D313="X",NOT(G313="/"),NOT(F313="X")),F319+G319+10,IF(AND(D313="X",G313="/"),20,IF(AND(D313="X",(F313="X"),NOT(H313="X")),H319+20,IF(AND(D313="X",F313="X",H313="X"),30,0)))))))</f>
        <v>0</v>
      </c>
      <c r="E311" s="336"/>
      <c r="F311" s="336">
        <f>IF(AND(NOT(G313="/"),NOT(F313="X"),NOT(F319+G319&gt;9)),F319+G319,IF(AND(G313="/",NOT(H313="X")),H319+10,IF(AND(G313="/",H313="X"),20,IF(AND(F313="X",NOT(I313="/"),NOT(H313="X")),H319+I319+10,IF(AND(F313="X",I313="/"),20,IF(AND(F313="X",(H313="X"),NOT(J313="X")),J319+20,IF(AND(F313="X",H313="X",J313="X"),30,0)))))))</f>
        <v>0</v>
      </c>
      <c r="G311" s="336"/>
      <c r="H311" s="336">
        <f>IF(AND(NOT(I313="/"),NOT(H313="X"),NOT(H319+I319&gt;9)),H319+I319,IF(AND(I313="/",NOT(J313="X")),J319+10,IF(AND(I313="/",J313="X"),20,IF(AND(H313="X",NOT(K313="/"),NOT(J313="X")),J319+K319+10,IF(AND(H313="X",K313="/"),20,IF(AND(H313="X",(J313="X"),NOT(L313="X")),L319+20,IF(AND(H313="X",J313="X",L313="X"),30,0)))))))</f>
        <v>0</v>
      </c>
      <c r="I311" s="336"/>
      <c r="J311" s="336">
        <f>IF(AND(NOT(K313="/"),NOT(J313="X"),NOT(J319+K319&gt;9)),J319+K319,IF(AND(K313="/",NOT(L313="X")),L319+10,IF(AND(K313="/",L313="X"),20,IF(AND(J313="X",NOT(M313="/"),NOT(L313="X")),L319+M319+10,IF(AND(J313="X",M313="/"),20,IF(AND(J313="X",(L313="X"),NOT(N313="X")),N319+20,IF(AND(J313="X",L313="X",N313="X"),30,0)))))))</f>
        <v>0</v>
      </c>
      <c r="K311" s="336"/>
      <c r="L311" s="336">
        <f>IF(AND(NOT(M313="/"),NOT(L313="X"),NOT(L319+M319&gt;9)),L319+M319,IF(AND(M313="/",NOT(N313="X")),N319+10,IF(AND(M313="/",N313="X"),20,IF(AND(L313="X",NOT(O313="/"),NOT(N313="X")),N319+O319+10,IF(AND(L313="X",O313="/"),20,IF(AND(L313="X",(N313="X"),NOT(P313="X")),P319+20,IF(AND(L313="X",N313="X",P313="X"),30,0)))))))</f>
        <v>0</v>
      </c>
      <c r="M311" s="336"/>
      <c r="N311" s="336">
        <f>IF(AND(NOT(O313="/"),NOT(N313="X"),NOT(N319+O319&gt;9)),N319+O319,IF(AND(O313="/",NOT(P313="X")),P319+10,IF(AND(O313="/",P313="X"),20,IF(AND(N313="X",NOT(Q313="/"),NOT(P313="X")),P319+Q319+10,IF(AND(N313="X",Q313="/"),20,IF(AND(N313="X",(P313="X"),NOT(R313="X")),R319+20,IF(AND(N313="X",P313="X",R313="X"),30,0)))))))</f>
        <v>0</v>
      </c>
      <c r="O311" s="336"/>
      <c r="P311" s="336">
        <f>IF(AND(NOT(Q313="/"),NOT(P313="X"),NOT(P319+Q319&gt;9)),P319+Q319,IF(AND(Q313="/",NOT(R313="X")),R319+10,IF(AND(Q313="/",R313="X"),20,IF(AND(P313="X",NOT(S313="/"),NOT(R313="X")),R319+S319+10,IF(AND(P313="X",S313="/"),20,IF(AND(P313="X",(R313="X"),NOT(T313="X")),T319+20,IF(AND(P313="X",R313="X",T313="X"),30,0)))))))</f>
        <v>0</v>
      </c>
      <c r="Q311" s="336"/>
      <c r="R311" s="336">
        <f>IF(AND(NOT(S313="/"),NOT(R313="X"),NOT(R319+S319&gt;9)),R319+S319,IF(AND(S313="/",NOT(T313="X")),T319+10,IF(AND(S313="/",T313="X"),20,IF(AND(R313="X",NOT(U313="/"),NOT(T313="X")),T319+U319+10,IF(AND(R313="X",U313="/"),20,IF(AND(R313="X",(T313="X"),NOT(V313="X")),V319+20,IF(AND(R313="X",T313="X",V313="X"),30,0)))))))</f>
        <v>0</v>
      </c>
      <c r="S311" s="336"/>
      <c r="T311" s="336">
        <f>IF(AND(NOT(U313="/"),NOT(T313="X"),NOT(T319+U319&gt;9)),T319+U319,IF(AND(U313="/",NOT(V313="X")),V319+10,IF(AND(U313="/",V313="X"),20,IF(AND(T313="X",NOT(V313="X"),NOT(W313="X"),NOT(W313="/")),V319+W319+10,IF(AND(T313="X",NOT(V313="X"),W313="/"),20,IF(AND(T313="X",(V313="X"),NOT(W313="X")),W319+20,IF(AND(T313="X",V313="X",W313="X"),30,0)))))))</f>
        <v>0</v>
      </c>
      <c r="U311" s="336"/>
      <c r="V311" s="336">
        <f>IF(AND(NOT(V313="X"),NOT(W313="/"),NOT(V319+W319&gt;9)),V319+W319,IF(AND(W313="/",NOT(X313="X")),X319+10,IF(AND(W313="/",X313="X"),20,IF(AND(V313="X",NOT(W313="X"),NOT(X313="/"),NOT(W319+X319&gt;9)),W319+X319+10,IF(AND(V313="X",X313="/"),20,IF(AND(V313="X",(W313="X"),NOT(X313="X")),X319+20,IF(AND(V313="X",W313="X",X313="X"),30,0)))))))</f>
        <v>0</v>
      </c>
      <c r="W311" s="336"/>
      <c r="X311" s="336"/>
      <c r="Y311" s="101"/>
      <c r="Z311" s="101"/>
      <c r="AA311" s="101"/>
      <c r="AB311" s="101"/>
      <c r="AC311" s="102"/>
      <c r="AD311" s="103"/>
      <c r="AE311" s="103"/>
      <c r="AF311" s="103"/>
      <c r="AG311" s="103"/>
      <c r="AH311" s="103"/>
      <c r="AI311" s="103"/>
      <c r="AJ311" s="104"/>
      <c r="AK311" s="104"/>
      <c r="AL311" s="104"/>
      <c r="AM311" s="103"/>
      <c r="AN311" s="105"/>
      <c r="AO311" s="57"/>
      <c r="AP311" s="57"/>
    </row>
    <row r="312" spans="1:42" ht="16.8" customHeight="1" thickBot="1" x14ac:dyDescent="0.25">
      <c r="A312" s="108"/>
      <c r="B312" s="108"/>
      <c r="C312" s="80"/>
      <c r="D312" s="264">
        <v>1</v>
      </c>
      <c r="E312" s="259"/>
      <c r="F312" s="259">
        <v>2</v>
      </c>
      <c r="G312" s="259"/>
      <c r="H312" s="259">
        <v>3</v>
      </c>
      <c r="I312" s="259"/>
      <c r="J312" s="259">
        <v>4</v>
      </c>
      <c r="K312" s="259"/>
      <c r="L312" s="259">
        <v>5</v>
      </c>
      <c r="M312" s="259"/>
      <c r="N312" s="259">
        <v>6</v>
      </c>
      <c r="O312" s="259"/>
      <c r="P312" s="259">
        <v>7</v>
      </c>
      <c r="Q312" s="259"/>
      <c r="R312" s="259">
        <v>8</v>
      </c>
      <c r="S312" s="259"/>
      <c r="T312" s="259">
        <v>9</v>
      </c>
      <c r="U312" s="259"/>
      <c r="V312" s="259">
        <v>10</v>
      </c>
      <c r="W312" s="259"/>
      <c r="X312" s="260"/>
      <c r="Y312" s="81"/>
      <c r="Z312" s="261" t="s">
        <v>28</v>
      </c>
      <c r="AA312" s="262"/>
      <c r="AB312" s="262"/>
      <c r="AC312" s="65"/>
      <c r="AD312" s="261" t="s">
        <v>29</v>
      </c>
      <c r="AE312" s="261"/>
      <c r="AF312" s="261"/>
      <c r="AG312" s="261"/>
      <c r="AH312" s="261"/>
      <c r="AI312" s="261"/>
      <c r="AJ312" s="262"/>
      <c r="AK312" s="262"/>
      <c r="AL312" s="262"/>
      <c r="AM312" s="82"/>
      <c r="AN312" s="66"/>
      <c r="AO312" s="57"/>
      <c r="AP312" s="57"/>
    </row>
    <row r="313" spans="1:42" ht="16.8" customHeight="1" x14ac:dyDescent="0.2">
      <c r="A313" s="108"/>
      <c r="B313" s="108"/>
      <c r="C313" s="80"/>
      <c r="D313" s="306"/>
      <c r="E313" s="297"/>
      <c r="F313" s="297"/>
      <c r="G313" s="297"/>
      <c r="H313" s="297"/>
      <c r="I313" s="297"/>
      <c r="J313" s="297"/>
      <c r="K313" s="297"/>
      <c r="L313" s="297"/>
      <c r="M313" s="297"/>
      <c r="N313" s="297"/>
      <c r="O313" s="297"/>
      <c r="P313" s="297"/>
      <c r="Q313" s="297"/>
      <c r="R313" s="297"/>
      <c r="S313" s="297"/>
      <c r="T313" s="297"/>
      <c r="U313" s="297"/>
      <c r="V313" s="297"/>
      <c r="W313" s="297"/>
      <c r="X313" s="299"/>
      <c r="Y313" s="81"/>
      <c r="Z313" s="301" t="s">
        <v>30</v>
      </c>
      <c r="AA313" s="302"/>
      <c r="AB313" s="302"/>
      <c r="AC313" s="84"/>
      <c r="AD313" s="301" t="s">
        <v>30</v>
      </c>
      <c r="AE313" s="303"/>
      <c r="AF313" s="303"/>
      <c r="AG313" s="304" t="s">
        <v>31</v>
      </c>
      <c r="AH313" s="305"/>
      <c r="AI313" s="305"/>
      <c r="AJ313" s="308" t="s">
        <v>32</v>
      </c>
      <c r="AK313" s="308"/>
      <c r="AL313" s="309"/>
      <c r="AM313" s="85"/>
      <c r="AN313" s="66"/>
      <c r="AO313" s="57"/>
      <c r="AP313" s="57"/>
    </row>
    <row r="314" spans="1:42" ht="16.8" customHeight="1" thickBot="1" x14ac:dyDescent="0.25">
      <c r="A314" s="108"/>
      <c r="B314" s="108"/>
      <c r="C314" s="80"/>
      <c r="D314" s="307"/>
      <c r="E314" s="298"/>
      <c r="F314" s="298"/>
      <c r="G314" s="298"/>
      <c r="H314" s="298"/>
      <c r="I314" s="298"/>
      <c r="J314" s="298"/>
      <c r="K314" s="298"/>
      <c r="L314" s="298"/>
      <c r="M314" s="298"/>
      <c r="N314" s="298"/>
      <c r="O314" s="298"/>
      <c r="P314" s="298"/>
      <c r="Q314" s="298"/>
      <c r="R314" s="298"/>
      <c r="S314" s="298"/>
      <c r="T314" s="298"/>
      <c r="U314" s="298"/>
      <c r="V314" s="298"/>
      <c r="W314" s="298"/>
      <c r="X314" s="300"/>
      <c r="Y314" s="86"/>
      <c r="Z314" s="310">
        <f>N(IF(V315="","",V315+AB298))</f>
        <v>0</v>
      </c>
      <c r="AA314" s="311"/>
      <c r="AB314" s="311"/>
      <c r="AC314" s="84"/>
      <c r="AD314" s="312">
        <f>N(IF(V315="","",V315))</f>
        <v>0</v>
      </c>
      <c r="AE314" s="314"/>
      <c r="AF314" s="314"/>
      <c r="AG314" s="329">
        <f>N(IF(V315="","",AD317/AM315))</f>
        <v>0</v>
      </c>
      <c r="AH314" s="322"/>
      <c r="AI314" s="322"/>
      <c r="AJ314" s="332">
        <f>SUM(AJ305,AD314)</f>
        <v>0</v>
      </c>
      <c r="AK314" s="332"/>
      <c r="AL314" s="333"/>
      <c r="AM314" s="87" t="s">
        <v>33</v>
      </c>
      <c r="AN314" s="66"/>
      <c r="AO314" s="57"/>
      <c r="AP314" s="57"/>
    </row>
    <row r="315" spans="1:42" ht="16.8" customHeight="1" thickBot="1" x14ac:dyDescent="0.25">
      <c r="A315" s="108"/>
      <c r="B315" s="108"/>
      <c r="C315" s="80"/>
      <c r="D315" s="290" t="str">
        <f>IF(OR(D313="X",COUNTA(E313)),(D311),"")</f>
        <v/>
      </c>
      <c r="E315" s="291"/>
      <c r="F315" s="296" t="str">
        <f>IF(AND(COUNT(D315),OR(F313="X",COUNTA(G313))),SUM(D311:G311),"")</f>
        <v/>
      </c>
      <c r="G315" s="291"/>
      <c r="H315" s="296" t="str">
        <f>IF(AND(COUNT(F315),OR(H313="X",COUNTA(I313))),SUM(D311:I311),"")</f>
        <v/>
      </c>
      <c r="I315" s="291"/>
      <c r="J315" s="296" t="str">
        <f>IF(AND(COUNT(H315),OR(J313="X",COUNTA(K313))),SUM(D311:K311),"")</f>
        <v/>
      </c>
      <c r="K315" s="291"/>
      <c r="L315" s="296" t="str">
        <f>IF(AND(COUNT(J315),OR(L313="X",COUNTA(M313))),SUM(D311:M311),"")</f>
        <v/>
      </c>
      <c r="M315" s="291"/>
      <c r="N315" s="296" t="str">
        <f>IF(AND(COUNT(L315),OR(N313="X",COUNTA(O313))),SUM(D311:O311),"")</f>
        <v/>
      </c>
      <c r="O315" s="291"/>
      <c r="P315" s="296" t="str">
        <f>IF(AND(COUNT(N315),OR(P313="X",COUNTA(Q313))),SUM(D311:Q311),"")</f>
        <v/>
      </c>
      <c r="Q315" s="291"/>
      <c r="R315" s="296" t="str">
        <f>IF(AND(COUNT(P315),OR(R313="X",COUNTA(S313))),SUM(D311:S311),"")</f>
        <v/>
      </c>
      <c r="S315" s="291"/>
      <c r="T315" s="296" t="str">
        <f>IF(AND(COUNT(R315),OR(T313="X",COUNTA(U313))),SUM(D311:U311),"")</f>
        <v/>
      </c>
      <c r="U315" s="291"/>
      <c r="V315" s="296" t="str">
        <f>IF(AND(COUNT(T315),OR(V313="X",COUNTA(W313))),SUM(D311:X311),"")</f>
        <v/>
      </c>
      <c r="W315" s="291"/>
      <c r="X315" s="324"/>
      <c r="Y315" s="88"/>
      <c r="Z315" s="327"/>
      <c r="AA315" s="328"/>
      <c r="AB315" s="328"/>
      <c r="AC315" s="84"/>
      <c r="AD315" s="315"/>
      <c r="AE315" s="314"/>
      <c r="AF315" s="314"/>
      <c r="AG315" s="330"/>
      <c r="AH315" s="331"/>
      <c r="AI315" s="331"/>
      <c r="AJ315" s="334"/>
      <c r="AK315" s="334"/>
      <c r="AL315" s="335"/>
      <c r="AM315" s="89">
        <f>N(IF(V315="",AM306,AM306+1))</f>
        <v>0</v>
      </c>
      <c r="AN315" s="66"/>
      <c r="AO315" s="57"/>
      <c r="AP315" s="57"/>
    </row>
    <row r="316" spans="1:42" ht="16.8" customHeight="1" x14ac:dyDescent="0.2">
      <c r="A316" s="108"/>
      <c r="B316" s="108"/>
      <c r="C316" s="80"/>
      <c r="D316" s="292"/>
      <c r="E316" s="293"/>
      <c r="F316" s="293"/>
      <c r="G316" s="293"/>
      <c r="H316" s="293"/>
      <c r="I316" s="293"/>
      <c r="J316" s="293"/>
      <c r="K316" s="293"/>
      <c r="L316" s="293"/>
      <c r="M316" s="293"/>
      <c r="N316" s="293"/>
      <c r="O316" s="293"/>
      <c r="P316" s="293"/>
      <c r="Q316" s="293"/>
      <c r="R316" s="293"/>
      <c r="S316" s="293"/>
      <c r="T316" s="293"/>
      <c r="U316" s="293"/>
      <c r="V316" s="293"/>
      <c r="W316" s="293"/>
      <c r="X316" s="325"/>
      <c r="Y316" s="90"/>
      <c r="Z316" s="301" t="s">
        <v>34</v>
      </c>
      <c r="AA316" s="302"/>
      <c r="AB316" s="302"/>
      <c r="AC316" s="84"/>
      <c r="AD316" s="301" t="s">
        <v>34</v>
      </c>
      <c r="AE316" s="303"/>
      <c r="AF316" s="303"/>
      <c r="AG316" s="304" t="s">
        <v>35</v>
      </c>
      <c r="AH316" s="305"/>
      <c r="AI316" s="305"/>
      <c r="AJ316" s="308" t="s">
        <v>36</v>
      </c>
      <c r="AK316" s="308"/>
      <c r="AL316" s="309"/>
      <c r="AM316" s="85"/>
      <c r="AN316" s="66"/>
      <c r="AO316" s="57"/>
      <c r="AP316" s="57"/>
    </row>
    <row r="317" spans="1:42" ht="16.8" customHeight="1" x14ac:dyDescent="0.2">
      <c r="A317" s="108"/>
      <c r="B317" s="108"/>
      <c r="C317" s="80"/>
      <c r="D317" s="292"/>
      <c r="E317" s="293"/>
      <c r="F317" s="293"/>
      <c r="G317" s="293"/>
      <c r="H317" s="293"/>
      <c r="I317" s="293"/>
      <c r="J317" s="293"/>
      <c r="K317" s="293"/>
      <c r="L317" s="293"/>
      <c r="M317" s="293"/>
      <c r="N317" s="293"/>
      <c r="O317" s="293"/>
      <c r="P317" s="293"/>
      <c r="Q317" s="293"/>
      <c r="R317" s="293"/>
      <c r="S317" s="293"/>
      <c r="T317" s="293"/>
      <c r="U317" s="293"/>
      <c r="V317" s="293"/>
      <c r="W317" s="293"/>
      <c r="X317" s="325"/>
      <c r="Y317" s="91"/>
      <c r="Z317" s="310">
        <f>SUM(Z308,Z314)</f>
        <v>0</v>
      </c>
      <c r="AA317" s="311"/>
      <c r="AB317" s="311"/>
      <c r="AC317" s="84"/>
      <c r="AD317" s="312">
        <f>N(IF(AD314="","",IF(V315=1,AD314,AD314+AD308)))</f>
        <v>0</v>
      </c>
      <c r="AE317" s="314"/>
      <c r="AF317" s="314"/>
      <c r="AG317" s="316">
        <f>N(IF(V315="",AG308,AG308+1))</f>
        <v>0</v>
      </c>
      <c r="AH317" s="317"/>
      <c r="AI317" s="317"/>
      <c r="AJ317" s="319">
        <f>N(IF(V315="",AJ308,AJ314/AG317))</f>
        <v>0</v>
      </c>
      <c r="AK317" s="320"/>
      <c r="AL317" s="321"/>
      <c r="AM317" s="92"/>
      <c r="AN317" s="66"/>
      <c r="AO317" s="57"/>
      <c r="AP317" s="57"/>
    </row>
    <row r="318" spans="1:42" ht="16.8" customHeight="1" thickBot="1" x14ac:dyDescent="0.25">
      <c r="A318" s="108"/>
      <c r="B318" s="108"/>
      <c r="C318" s="80"/>
      <c r="D318" s="294"/>
      <c r="E318" s="295"/>
      <c r="F318" s="295"/>
      <c r="G318" s="295"/>
      <c r="H318" s="295"/>
      <c r="I318" s="295"/>
      <c r="J318" s="295"/>
      <c r="K318" s="295"/>
      <c r="L318" s="295"/>
      <c r="M318" s="295"/>
      <c r="N318" s="295"/>
      <c r="O318" s="295"/>
      <c r="P318" s="295"/>
      <c r="Q318" s="295"/>
      <c r="R318" s="295"/>
      <c r="S318" s="295"/>
      <c r="T318" s="295"/>
      <c r="U318" s="295"/>
      <c r="V318" s="295"/>
      <c r="W318" s="295"/>
      <c r="X318" s="326"/>
      <c r="Y318" s="91"/>
      <c r="Z318" s="312"/>
      <c r="AA318" s="313"/>
      <c r="AB318" s="313"/>
      <c r="AC318" s="84"/>
      <c r="AD318" s="315"/>
      <c r="AE318" s="314"/>
      <c r="AF318" s="314"/>
      <c r="AG318" s="318"/>
      <c r="AH318" s="317"/>
      <c r="AI318" s="317"/>
      <c r="AJ318" s="322"/>
      <c r="AK318" s="322"/>
      <c r="AL318" s="323"/>
      <c r="AM318" s="92"/>
      <c r="AN318" s="66"/>
      <c r="AO318" s="57"/>
      <c r="AP318" s="57"/>
    </row>
    <row r="319" spans="1:42" ht="16.8" customHeight="1" x14ac:dyDescent="0.2">
      <c r="A319" s="108"/>
      <c r="B319" s="108"/>
      <c r="C319" s="93"/>
      <c r="D319" s="94">
        <f>N(IF(D313="","",VLOOKUP(D313,$A$2:$B$18,2,0)))</f>
        <v>0</v>
      </c>
      <c r="E319" s="94">
        <f>N(IF(E313="","",VLOOKUP(E313,$A$9:$B$20,2,0)))</f>
        <v>0</v>
      </c>
      <c r="F319" s="94">
        <f>N(IF(F313="","",VLOOKUP(F313,$A$2:$B$18,2,0)))</f>
        <v>0</v>
      </c>
      <c r="G319" s="94">
        <f>N(IF(G313="","",VLOOKUP(G313,$A$9:$B$20,2,0)))</f>
        <v>0</v>
      </c>
      <c r="H319" s="94">
        <f>N(IF(H313="","",VLOOKUP(H313,$A$2:$B$18,2,0)))</f>
        <v>0</v>
      </c>
      <c r="I319" s="94">
        <f>N(IF(I313="","",VLOOKUP(I313,$A$9:$B$20,2,0)))</f>
        <v>0</v>
      </c>
      <c r="J319" s="94">
        <f>N(IF(J313="","",VLOOKUP(J313,$A$2:$B$18,2,0)))</f>
        <v>0</v>
      </c>
      <c r="K319" s="94">
        <f>N(IF(K313="","",VLOOKUP(K313,$A$9:$B$20,2,0)))</f>
        <v>0</v>
      </c>
      <c r="L319" s="94">
        <f>N(IF(L313="","",VLOOKUP(L313,$A$2:$B$18,2,0)))</f>
        <v>0</v>
      </c>
      <c r="M319" s="94">
        <f>N(IF(M313="","",VLOOKUP(M313,$A$9:$B$20,2,0)))</f>
        <v>0</v>
      </c>
      <c r="N319" s="94">
        <f>N(IF(N313="","",VLOOKUP(N313,$A$2:$B$18,2,0)))</f>
        <v>0</v>
      </c>
      <c r="O319" s="94">
        <f>N(IF(O313="","",VLOOKUP(O313,$A$9:$B$20,2,0)))</f>
        <v>0</v>
      </c>
      <c r="P319" s="94">
        <f>N(IF(P313="","",VLOOKUP(P313,$A$2:$B$18,2,0)))</f>
        <v>0</v>
      </c>
      <c r="Q319" s="94">
        <f>N(IF(Q313="","",VLOOKUP(Q313,$A$9:$B$20,2,0)))</f>
        <v>0</v>
      </c>
      <c r="R319" s="94">
        <f>N(IF(R313="","",VLOOKUP(R313,$A$2:$B$18,2,0)))</f>
        <v>0</v>
      </c>
      <c r="S319" s="94">
        <f>N(IF(S313="","",VLOOKUP(S313,$A$9:$B$20,2,0)))</f>
        <v>0</v>
      </c>
      <c r="T319" s="94">
        <f>N(IF(T313="","",VLOOKUP(T313,$A$2:$B$18,2,0)))</f>
        <v>0</v>
      </c>
      <c r="U319" s="94">
        <f>N(IF(U313="","",VLOOKUP(U313,$A$9:$B$20,2,0)))</f>
        <v>0</v>
      </c>
      <c r="V319" s="94">
        <f>N(IF(V313="","",VLOOKUP(V313,$A$2:$B$18,2,0)))</f>
        <v>0</v>
      </c>
      <c r="W319" s="94">
        <f>N(IF(W313="","",VLOOKUP(W313,$A$2:$B$20,2,0)))</f>
        <v>0</v>
      </c>
      <c r="X319" s="94">
        <f>N(IF(X313="","",VLOOKUP(X313,$A$2:$B$20,2,0)))</f>
        <v>0</v>
      </c>
      <c r="Y319" s="95"/>
      <c r="Z319" s="95"/>
      <c r="AA319" s="95"/>
      <c r="AB319" s="95"/>
      <c r="AC319" s="96"/>
      <c r="AD319" s="97"/>
      <c r="AE319" s="97"/>
      <c r="AF319" s="97"/>
      <c r="AG319" s="97"/>
      <c r="AH319" s="97"/>
      <c r="AI319" s="97"/>
      <c r="AJ319" s="98"/>
      <c r="AK319" s="98"/>
      <c r="AL319" s="98"/>
      <c r="AM319" s="97"/>
      <c r="AN319" s="99"/>
      <c r="AO319" s="57"/>
      <c r="AP319" s="57"/>
    </row>
    <row r="320" spans="1:42" ht="16.8" customHeight="1" x14ac:dyDescent="0.2">
      <c r="A320" s="108"/>
      <c r="B320" s="108"/>
      <c r="C320" s="100"/>
      <c r="D320" s="336">
        <f>IF(AND(NOT(E322="/"),NOT(D322="X"),NOT(D328+E328&gt;9)),D328+E328,IF(AND(E322="/",NOT(F322="X")),F328+10,IF(AND(E322="/",F322="X"),20,IF(AND(D322="X",NOT(G322="/"),NOT(F322="X")),F328+G328+10,IF(AND(D322="X",G322="/"),20,IF(AND(D322="X",(F322="X"),NOT(H322="X")),H328+20,IF(AND(D322="X",F322="X",H322="X"),30,0)))))))</f>
        <v>0</v>
      </c>
      <c r="E320" s="336"/>
      <c r="F320" s="336">
        <f>IF(AND(NOT(G322="/"),NOT(F322="X"),NOT(F328+G328&gt;9)),F328+G328,IF(AND(G322="/",NOT(H322="X")),H328+10,IF(AND(G322="/",H322="X"),20,IF(AND(F322="X",NOT(I322="/"),NOT(H322="X")),H328+I328+10,IF(AND(F322="X",I322="/"),20,IF(AND(F322="X",(H322="X"),NOT(J322="X")),J328+20,IF(AND(F322="X",H322="X",J322="X"),30,0)))))))</f>
        <v>0</v>
      </c>
      <c r="G320" s="336"/>
      <c r="H320" s="336">
        <f>IF(AND(NOT(I322="/"),NOT(H322="X"),NOT(H328+I328&gt;9)),H328+I328,IF(AND(I322="/",NOT(J322="X")),J328+10,IF(AND(I322="/",J322="X"),20,IF(AND(H322="X",NOT(K322="/"),NOT(J322="X")),J328+K328+10,IF(AND(H322="X",K322="/"),20,IF(AND(H322="X",(J322="X"),NOT(L322="X")),L328+20,IF(AND(H322="X",J322="X",L322="X"),30,0)))))))</f>
        <v>0</v>
      </c>
      <c r="I320" s="336"/>
      <c r="J320" s="336">
        <f>IF(AND(NOT(K322="/"),NOT(J322="X"),NOT(J328+K328&gt;9)),J328+K328,IF(AND(K322="/",NOT(L322="X")),L328+10,IF(AND(K322="/",L322="X"),20,IF(AND(J322="X",NOT(M322="/"),NOT(L322="X")),L328+M328+10,IF(AND(J322="X",M322="/"),20,IF(AND(J322="X",(L322="X"),NOT(N322="X")),N328+20,IF(AND(J322="X",L322="X",N322="X"),30,0)))))))</f>
        <v>0</v>
      </c>
      <c r="K320" s="336"/>
      <c r="L320" s="336">
        <f>IF(AND(NOT(M322="/"),NOT(L322="X"),NOT(L328+M328&gt;9)),L328+M328,IF(AND(M322="/",NOT(N322="X")),N328+10,IF(AND(M322="/",N322="X"),20,IF(AND(L322="X",NOT(O322="/"),NOT(N322="X")),N328+O328+10,IF(AND(L322="X",O322="/"),20,IF(AND(L322="X",(N322="X"),NOT(P322="X")),P328+20,IF(AND(L322="X",N322="X",P322="X"),30,0)))))))</f>
        <v>0</v>
      </c>
      <c r="M320" s="336"/>
      <c r="N320" s="336">
        <f>IF(AND(NOT(O322="/"),NOT(N322="X"),NOT(N328+O328&gt;9)),N328+O328,IF(AND(O322="/",NOT(P322="X")),P328+10,IF(AND(O322="/",P322="X"),20,IF(AND(N322="X",NOT(Q322="/"),NOT(P322="X")),P328+Q328+10,IF(AND(N322="X",Q322="/"),20,IF(AND(N322="X",(P322="X"),NOT(R322="X")),R328+20,IF(AND(N322="X",P322="X",R322="X"),30,0)))))))</f>
        <v>0</v>
      </c>
      <c r="O320" s="336"/>
      <c r="P320" s="336">
        <f>IF(AND(NOT(Q322="/"),NOT(P322="X"),NOT(P328+Q328&gt;9)),P328+Q328,IF(AND(Q322="/",NOT(R322="X")),R328+10,IF(AND(Q322="/",R322="X"),20,IF(AND(P322="X",NOT(S322="/"),NOT(R322="X")),R328+S328+10,IF(AND(P322="X",S322="/"),20,IF(AND(P322="X",(R322="X"),NOT(T322="X")),T328+20,IF(AND(P322="X",R322="X",T322="X"),30,0)))))))</f>
        <v>0</v>
      </c>
      <c r="Q320" s="336"/>
      <c r="R320" s="336">
        <f>IF(AND(NOT(S322="/"),NOT(R322="X"),NOT(R328+S328&gt;9)),R328+S328,IF(AND(S322="/",NOT(T322="X")),T328+10,IF(AND(S322="/",T322="X"),20,IF(AND(R322="X",NOT(U322="/"),NOT(T322="X")),T328+U328+10,IF(AND(R322="X",U322="/"),20,IF(AND(R322="X",(T322="X"),NOT(V322="X")),V328+20,IF(AND(R322="X",T322="X",V322="X"),30,0)))))))</f>
        <v>0</v>
      </c>
      <c r="S320" s="336"/>
      <c r="T320" s="336">
        <f>IF(AND(NOT(U322="/"),NOT(T322="X"),NOT(T328+U328&gt;9)),T328+U328,IF(AND(U322="/",NOT(V322="X")),V328+10,IF(AND(U322="/",V322="X"),20,IF(AND(T322="X",NOT(V322="X"),NOT(W322="X"),NOT(W322="/")),V328+W328+10,IF(AND(T322="X",NOT(V322="X"),W322="/"),20,IF(AND(T322="X",(V322="X"),NOT(W322="X")),W328+20,IF(AND(T322="X",V322="X",W322="X"),30,0)))))))</f>
        <v>0</v>
      </c>
      <c r="U320" s="336"/>
      <c r="V320" s="336">
        <f>IF(AND(NOT(V322="X"),NOT(W322="/"),NOT(V328+W328&gt;9)),V328+W328,IF(AND(W322="/",NOT(X322="X")),X328+10,IF(AND(W322="/",X322="X"),20,IF(AND(V322="X",NOT(W322="X"),NOT(X322="/"),NOT(W328+X328&gt;9)),W328+X328+10,IF(AND(V322="X",X322="/"),20,IF(AND(V322="X",(W322="X"),NOT(X322="X")),X328+20,IF(AND(V322="X",W322="X",X322="X"),30,0)))))))</f>
        <v>0</v>
      </c>
      <c r="W320" s="336"/>
      <c r="X320" s="336"/>
      <c r="Y320" s="101"/>
      <c r="Z320" s="101"/>
      <c r="AA320" s="101"/>
      <c r="AB320" s="101"/>
      <c r="AC320" s="102"/>
      <c r="AD320" s="103"/>
      <c r="AE320" s="103"/>
      <c r="AF320" s="103"/>
      <c r="AG320" s="103"/>
      <c r="AH320" s="103"/>
      <c r="AI320" s="103"/>
      <c r="AJ320" s="104"/>
      <c r="AK320" s="104"/>
      <c r="AL320" s="104"/>
      <c r="AM320" s="103"/>
      <c r="AN320" s="105"/>
      <c r="AO320" s="57"/>
      <c r="AP320" s="57"/>
    </row>
    <row r="321" spans="1:42" ht="16.8" customHeight="1" thickBot="1" x14ac:dyDescent="0.25">
      <c r="A321" s="108"/>
      <c r="B321" s="108"/>
      <c r="C321" s="80"/>
      <c r="D321" s="264">
        <v>1</v>
      </c>
      <c r="E321" s="259"/>
      <c r="F321" s="259">
        <v>2</v>
      </c>
      <c r="G321" s="259"/>
      <c r="H321" s="259">
        <v>3</v>
      </c>
      <c r="I321" s="259"/>
      <c r="J321" s="259">
        <v>4</v>
      </c>
      <c r="K321" s="259"/>
      <c r="L321" s="259">
        <v>5</v>
      </c>
      <c r="M321" s="259"/>
      <c r="N321" s="259">
        <v>6</v>
      </c>
      <c r="O321" s="259"/>
      <c r="P321" s="259">
        <v>7</v>
      </c>
      <c r="Q321" s="259"/>
      <c r="R321" s="259">
        <v>8</v>
      </c>
      <c r="S321" s="259"/>
      <c r="T321" s="259">
        <v>9</v>
      </c>
      <c r="U321" s="259"/>
      <c r="V321" s="259">
        <v>10</v>
      </c>
      <c r="W321" s="259"/>
      <c r="X321" s="260"/>
      <c r="Y321" s="81"/>
      <c r="Z321" s="261" t="s">
        <v>28</v>
      </c>
      <c r="AA321" s="262"/>
      <c r="AB321" s="262"/>
      <c r="AC321" s="65"/>
      <c r="AD321" s="261" t="s">
        <v>29</v>
      </c>
      <c r="AE321" s="261"/>
      <c r="AF321" s="261"/>
      <c r="AG321" s="261"/>
      <c r="AH321" s="261"/>
      <c r="AI321" s="261"/>
      <c r="AJ321" s="262"/>
      <c r="AK321" s="262"/>
      <c r="AL321" s="262"/>
      <c r="AM321" s="82"/>
      <c r="AN321" s="66"/>
      <c r="AO321" s="57"/>
      <c r="AP321" s="57"/>
    </row>
    <row r="322" spans="1:42" ht="16.8" customHeight="1" x14ac:dyDescent="0.2">
      <c r="A322" s="108"/>
      <c r="B322" s="108"/>
      <c r="C322" s="80"/>
      <c r="D322" s="306"/>
      <c r="E322" s="297"/>
      <c r="F322" s="297"/>
      <c r="G322" s="297"/>
      <c r="H322" s="297"/>
      <c r="I322" s="297"/>
      <c r="J322" s="297"/>
      <c r="K322" s="297"/>
      <c r="L322" s="297"/>
      <c r="M322" s="297"/>
      <c r="N322" s="297"/>
      <c r="O322" s="297"/>
      <c r="P322" s="297"/>
      <c r="Q322" s="297"/>
      <c r="R322" s="297"/>
      <c r="S322" s="297"/>
      <c r="T322" s="297"/>
      <c r="U322" s="297"/>
      <c r="V322" s="297"/>
      <c r="W322" s="297"/>
      <c r="X322" s="299"/>
      <c r="Y322" s="81"/>
      <c r="Z322" s="301" t="s">
        <v>30</v>
      </c>
      <c r="AA322" s="302"/>
      <c r="AB322" s="302"/>
      <c r="AC322" s="84"/>
      <c r="AD322" s="301" t="s">
        <v>30</v>
      </c>
      <c r="AE322" s="303"/>
      <c r="AF322" s="303"/>
      <c r="AG322" s="304" t="s">
        <v>31</v>
      </c>
      <c r="AH322" s="305"/>
      <c r="AI322" s="305"/>
      <c r="AJ322" s="308" t="s">
        <v>32</v>
      </c>
      <c r="AK322" s="308"/>
      <c r="AL322" s="309"/>
      <c r="AM322" s="85"/>
      <c r="AN322" s="66"/>
      <c r="AO322" s="57"/>
      <c r="AP322" s="57"/>
    </row>
    <row r="323" spans="1:42" ht="16.8" customHeight="1" thickBot="1" x14ac:dyDescent="0.25">
      <c r="A323" s="108"/>
      <c r="B323" s="108"/>
      <c r="C323" s="80"/>
      <c r="D323" s="307"/>
      <c r="E323" s="298"/>
      <c r="F323" s="298"/>
      <c r="G323" s="298"/>
      <c r="H323" s="298"/>
      <c r="I323" s="298"/>
      <c r="J323" s="298"/>
      <c r="K323" s="298"/>
      <c r="L323" s="298"/>
      <c r="M323" s="298"/>
      <c r="N323" s="298"/>
      <c r="O323" s="298"/>
      <c r="P323" s="298"/>
      <c r="Q323" s="298"/>
      <c r="R323" s="298"/>
      <c r="S323" s="298"/>
      <c r="T323" s="298"/>
      <c r="U323" s="298"/>
      <c r="V323" s="298"/>
      <c r="W323" s="298"/>
      <c r="X323" s="300"/>
      <c r="Y323" s="86"/>
      <c r="Z323" s="310">
        <f>N(IF(V324="","",V324+AB298))</f>
        <v>0</v>
      </c>
      <c r="AA323" s="311"/>
      <c r="AB323" s="311"/>
      <c r="AC323" s="84"/>
      <c r="AD323" s="312">
        <f>N(IF(V324="","",V324))</f>
        <v>0</v>
      </c>
      <c r="AE323" s="314"/>
      <c r="AF323" s="314"/>
      <c r="AG323" s="329">
        <f>N(IF(V324="","",AD326/AM324))</f>
        <v>0</v>
      </c>
      <c r="AH323" s="322"/>
      <c r="AI323" s="322"/>
      <c r="AJ323" s="332">
        <f>SUM(AJ314,AD323)</f>
        <v>0</v>
      </c>
      <c r="AK323" s="332"/>
      <c r="AL323" s="333"/>
      <c r="AM323" s="87" t="s">
        <v>33</v>
      </c>
      <c r="AN323" s="66"/>
      <c r="AO323" s="57"/>
      <c r="AP323" s="57"/>
    </row>
    <row r="324" spans="1:42" ht="16.8" customHeight="1" thickBot="1" x14ac:dyDescent="0.25">
      <c r="A324" s="108"/>
      <c r="B324" s="108"/>
      <c r="C324" s="80"/>
      <c r="D324" s="290" t="str">
        <f>IF(OR(D322="X",COUNTA(E322)),(D320),"")</f>
        <v/>
      </c>
      <c r="E324" s="291"/>
      <c r="F324" s="296" t="str">
        <f>IF(AND(COUNT(D324),OR(F322="X",COUNTA(G322))),SUM(D320:G320),"")</f>
        <v/>
      </c>
      <c r="G324" s="291"/>
      <c r="H324" s="296" t="str">
        <f>IF(AND(COUNT(F324),OR(H322="X",COUNTA(I322))),SUM(D320:I320),"")</f>
        <v/>
      </c>
      <c r="I324" s="291"/>
      <c r="J324" s="296" t="str">
        <f>IF(AND(COUNT(H324),OR(J322="X",COUNTA(K322))),SUM(D320:K320),"")</f>
        <v/>
      </c>
      <c r="K324" s="291"/>
      <c r="L324" s="296" t="str">
        <f>IF(AND(COUNT(J324),OR(L322="X",COUNTA(M322))),SUM(D320:M320),"")</f>
        <v/>
      </c>
      <c r="M324" s="291"/>
      <c r="N324" s="296" t="str">
        <f>IF(AND(COUNT(L324),OR(N322="X",COUNTA(O322))),SUM(D320:O320),"")</f>
        <v/>
      </c>
      <c r="O324" s="291"/>
      <c r="P324" s="296" t="str">
        <f>IF(AND(COUNT(N324),OR(P322="X",COUNTA(Q322))),SUM(D320:Q320),"")</f>
        <v/>
      </c>
      <c r="Q324" s="291"/>
      <c r="R324" s="296" t="str">
        <f>IF(AND(COUNT(P324),OR(R322="X",COUNTA(S322))),SUM(D320:S320),"")</f>
        <v/>
      </c>
      <c r="S324" s="291"/>
      <c r="T324" s="296" t="str">
        <f>IF(AND(COUNT(R324),OR(T322="X",COUNTA(U322))),SUM(D320:U320),"")</f>
        <v/>
      </c>
      <c r="U324" s="291"/>
      <c r="V324" s="296" t="str">
        <f>IF(AND(COUNT(T324),OR(V322="X",COUNTA(W322))),SUM(D320:X320),"")</f>
        <v/>
      </c>
      <c r="W324" s="291"/>
      <c r="X324" s="324"/>
      <c r="Y324" s="88"/>
      <c r="Z324" s="327"/>
      <c r="AA324" s="328"/>
      <c r="AB324" s="328"/>
      <c r="AC324" s="84"/>
      <c r="AD324" s="315"/>
      <c r="AE324" s="314"/>
      <c r="AF324" s="314"/>
      <c r="AG324" s="330"/>
      <c r="AH324" s="331"/>
      <c r="AI324" s="331"/>
      <c r="AJ324" s="334"/>
      <c r="AK324" s="334"/>
      <c r="AL324" s="335"/>
      <c r="AM324" s="89">
        <f>N(IF(V324="",AM315,AM315+1))</f>
        <v>0</v>
      </c>
      <c r="AN324" s="66"/>
      <c r="AO324" s="57"/>
      <c r="AP324" s="57"/>
    </row>
    <row r="325" spans="1:42" ht="16.8" customHeight="1" x14ac:dyDescent="0.2">
      <c r="A325" s="108"/>
      <c r="B325" s="108"/>
      <c r="C325" s="80"/>
      <c r="D325" s="292"/>
      <c r="E325" s="293"/>
      <c r="F325" s="293"/>
      <c r="G325" s="293"/>
      <c r="H325" s="293"/>
      <c r="I325" s="293"/>
      <c r="J325" s="293"/>
      <c r="K325" s="293"/>
      <c r="L325" s="293"/>
      <c r="M325" s="293"/>
      <c r="N325" s="293"/>
      <c r="O325" s="293"/>
      <c r="P325" s="293"/>
      <c r="Q325" s="293"/>
      <c r="R325" s="293"/>
      <c r="S325" s="293"/>
      <c r="T325" s="293"/>
      <c r="U325" s="293"/>
      <c r="V325" s="293"/>
      <c r="W325" s="293"/>
      <c r="X325" s="325"/>
      <c r="Y325" s="90"/>
      <c r="Z325" s="301" t="s">
        <v>34</v>
      </c>
      <c r="AA325" s="302"/>
      <c r="AB325" s="302"/>
      <c r="AC325" s="84"/>
      <c r="AD325" s="301" t="s">
        <v>34</v>
      </c>
      <c r="AE325" s="303"/>
      <c r="AF325" s="303"/>
      <c r="AG325" s="304" t="s">
        <v>35</v>
      </c>
      <c r="AH325" s="305"/>
      <c r="AI325" s="305"/>
      <c r="AJ325" s="308" t="s">
        <v>36</v>
      </c>
      <c r="AK325" s="308"/>
      <c r="AL325" s="309"/>
      <c r="AM325" s="85"/>
      <c r="AN325" s="66"/>
      <c r="AO325" s="57"/>
      <c r="AP325" s="57"/>
    </row>
    <row r="326" spans="1:42" ht="16.8" customHeight="1" x14ac:dyDescent="0.2">
      <c r="A326" s="108"/>
      <c r="B326" s="108"/>
      <c r="C326" s="80"/>
      <c r="D326" s="292"/>
      <c r="E326" s="293"/>
      <c r="F326" s="293"/>
      <c r="G326" s="293"/>
      <c r="H326" s="293"/>
      <c r="I326" s="293"/>
      <c r="J326" s="293"/>
      <c r="K326" s="293"/>
      <c r="L326" s="293"/>
      <c r="M326" s="293"/>
      <c r="N326" s="293"/>
      <c r="O326" s="293"/>
      <c r="P326" s="293"/>
      <c r="Q326" s="293"/>
      <c r="R326" s="293"/>
      <c r="S326" s="293"/>
      <c r="T326" s="293"/>
      <c r="U326" s="293"/>
      <c r="V326" s="293"/>
      <c r="W326" s="293"/>
      <c r="X326" s="325"/>
      <c r="Y326" s="91"/>
      <c r="Z326" s="310">
        <f>SUM(Z317,Z323)</f>
        <v>0</v>
      </c>
      <c r="AA326" s="311"/>
      <c r="AB326" s="311"/>
      <c r="AC326" s="84"/>
      <c r="AD326" s="312">
        <f>N(IF(AD323="","",IF(V324=1,AD323,AD323+AD317)))</f>
        <v>0</v>
      </c>
      <c r="AE326" s="314"/>
      <c r="AF326" s="314"/>
      <c r="AG326" s="316">
        <f>N(IF(V324="",AG317,AG317+1))</f>
        <v>0</v>
      </c>
      <c r="AH326" s="317"/>
      <c r="AI326" s="317"/>
      <c r="AJ326" s="319">
        <f>N(IF(V324="",AJ317,AJ323/AG326))</f>
        <v>0</v>
      </c>
      <c r="AK326" s="320"/>
      <c r="AL326" s="321"/>
      <c r="AM326" s="92"/>
      <c r="AN326" s="66"/>
      <c r="AO326" s="57"/>
      <c r="AP326" s="57"/>
    </row>
    <row r="327" spans="1:42" ht="16.8" customHeight="1" thickBot="1" x14ac:dyDescent="0.25">
      <c r="A327" s="108"/>
      <c r="B327" s="108"/>
      <c r="C327" s="80"/>
      <c r="D327" s="294"/>
      <c r="E327" s="295"/>
      <c r="F327" s="295"/>
      <c r="G327" s="295"/>
      <c r="H327" s="295"/>
      <c r="I327" s="295"/>
      <c r="J327" s="295"/>
      <c r="K327" s="295"/>
      <c r="L327" s="295"/>
      <c r="M327" s="295"/>
      <c r="N327" s="295"/>
      <c r="O327" s="295"/>
      <c r="P327" s="295"/>
      <c r="Q327" s="295"/>
      <c r="R327" s="295"/>
      <c r="S327" s="295"/>
      <c r="T327" s="295"/>
      <c r="U327" s="295"/>
      <c r="V327" s="295"/>
      <c r="W327" s="295"/>
      <c r="X327" s="326"/>
      <c r="Y327" s="91"/>
      <c r="Z327" s="312"/>
      <c r="AA327" s="313"/>
      <c r="AB327" s="313"/>
      <c r="AC327" s="84"/>
      <c r="AD327" s="315"/>
      <c r="AE327" s="314"/>
      <c r="AF327" s="314"/>
      <c r="AG327" s="318"/>
      <c r="AH327" s="317"/>
      <c r="AI327" s="317"/>
      <c r="AJ327" s="322"/>
      <c r="AK327" s="322"/>
      <c r="AL327" s="323"/>
      <c r="AM327" s="92"/>
      <c r="AN327" s="66"/>
      <c r="AO327" s="57"/>
      <c r="AP327" s="57"/>
    </row>
    <row r="328" spans="1:42" ht="16.8" customHeight="1" x14ac:dyDescent="0.2">
      <c r="A328" s="108"/>
      <c r="B328" s="108"/>
      <c r="C328" s="93"/>
      <c r="D328" s="94">
        <f>N(IF(D322="","",VLOOKUP(D322,$A$2:$B$18,2,0)))</f>
        <v>0</v>
      </c>
      <c r="E328" s="94">
        <f>N(IF(E322="","",VLOOKUP(E322,$A$9:$B$20,2,0)))</f>
        <v>0</v>
      </c>
      <c r="F328" s="94">
        <f>N(IF(F322="","",VLOOKUP(F322,$A$2:$B$18,2,0)))</f>
        <v>0</v>
      </c>
      <c r="G328" s="94">
        <f>N(IF(G322="","",VLOOKUP(G322,$A$9:$B$20,2,0)))</f>
        <v>0</v>
      </c>
      <c r="H328" s="94">
        <f>N(IF(H322="","",VLOOKUP(H322,$A$2:$B$18,2,0)))</f>
        <v>0</v>
      </c>
      <c r="I328" s="94">
        <f>N(IF(I322="","",VLOOKUP(I322,$A$9:$B$20,2,0)))</f>
        <v>0</v>
      </c>
      <c r="J328" s="94">
        <f>N(IF(J322="","",VLOOKUP(J322,$A$2:$B$18,2,0)))</f>
        <v>0</v>
      </c>
      <c r="K328" s="94">
        <f>N(IF(K322="","",VLOOKUP(K322,$A$9:$B$20,2,0)))</f>
        <v>0</v>
      </c>
      <c r="L328" s="94">
        <f>N(IF(L322="","",VLOOKUP(L322,$A$2:$B$18,2,0)))</f>
        <v>0</v>
      </c>
      <c r="M328" s="94">
        <f>N(IF(M322="","",VLOOKUP(M322,$A$9:$B$20,2,0)))</f>
        <v>0</v>
      </c>
      <c r="N328" s="94">
        <f>N(IF(N322="","",VLOOKUP(N322,$A$2:$B$18,2,0)))</f>
        <v>0</v>
      </c>
      <c r="O328" s="94">
        <f>N(IF(O322="","",VLOOKUP(O322,$A$9:$B$20,2,0)))</f>
        <v>0</v>
      </c>
      <c r="P328" s="94">
        <f>N(IF(P322="","",VLOOKUP(P322,$A$2:$B$18,2,0)))</f>
        <v>0</v>
      </c>
      <c r="Q328" s="94">
        <f>N(IF(Q322="","",VLOOKUP(Q322,$A$9:$B$20,2,0)))</f>
        <v>0</v>
      </c>
      <c r="R328" s="94">
        <f>N(IF(R322="","",VLOOKUP(R322,$A$2:$B$18,2,0)))</f>
        <v>0</v>
      </c>
      <c r="S328" s="94">
        <f>N(IF(S322="","",VLOOKUP(S322,$A$9:$B$20,2,0)))</f>
        <v>0</v>
      </c>
      <c r="T328" s="94">
        <f>N(IF(T322="","",VLOOKUP(T322,$A$2:$B$18,2,0)))</f>
        <v>0</v>
      </c>
      <c r="U328" s="94">
        <f>N(IF(U322="","",VLOOKUP(U322,$A$9:$B$20,2,0)))</f>
        <v>0</v>
      </c>
      <c r="V328" s="94">
        <f>N(IF(V322="","",VLOOKUP(V322,$A$2:$B$18,2,0)))</f>
        <v>0</v>
      </c>
      <c r="W328" s="94">
        <f>N(IF(W322="","",VLOOKUP(W322,$A$2:$B$20,2,0)))</f>
        <v>0</v>
      </c>
      <c r="X328" s="94">
        <f>N(IF(X322="","",VLOOKUP(X322,$A$2:$B$20,2,0)))</f>
        <v>0</v>
      </c>
      <c r="Y328" s="95"/>
      <c r="Z328" s="95"/>
      <c r="AA328" s="95"/>
      <c r="AB328" s="95"/>
      <c r="AC328" s="96"/>
      <c r="AD328" s="97"/>
      <c r="AE328" s="97"/>
      <c r="AF328" s="97"/>
      <c r="AG328" s="97"/>
      <c r="AH328" s="97"/>
      <c r="AI328" s="97"/>
      <c r="AJ328" s="98"/>
      <c r="AK328" s="98"/>
      <c r="AL328" s="98"/>
      <c r="AM328" s="97"/>
      <c r="AN328" s="99"/>
      <c r="AO328" s="57"/>
      <c r="AP328" s="57"/>
    </row>
    <row r="329" spans="1:42" ht="16.8" customHeight="1" x14ac:dyDescent="0.2">
      <c r="A329" s="108"/>
      <c r="B329" s="108"/>
      <c r="C329" s="100"/>
      <c r="D329" s="336">
        <f>IF(AND(NOT(E331="/"),NOT(D331="X"),NOT(D337+E337&gt;9)),D337+E337,IF(AND(E331="/",NOT(F331="X")),F337+10,IF(AND(E331="/",F331="X"),20,IF(AND(D331="X",NOT(G331="/"),NOT(F331="X")),F337+G337+10,IF(AND(D331="X",G331="/"),20,IF(AND(D331="X",(F331="X"),NOT(H331="X")),H337+20,IF(AND(D331="X",F331="X",H331="X"),30,0)))))))</f>
        <v>0</v>
      </c>
      <c r="E329" s="336"/>
      <c r="F329" s="336">
        <f>IF(AND(NOT(G331="/"),NOT(F331="X"),NOT(F337+G337&gt;9)),F337+G337,IF(AND(G331="/",NOT(H331="X")),H337+10,IF(AND(G331="/",H331="X"),20,IF(AND(F331="X",NOT(I331="/"),NOT(H331="X")),H337+I337+10,IF(AND(F331="X",I331="/"),20,IF(AND(F331="X",(H331="X"),NOT(J331="X")),J337+20,IF(AND(F331="X",H331="X",J331="X"),30,0)))))))</f>
        <v>0</v>
      </c>
      <c r="G329" s="336"/>
      <c r="H329" s="336">
        <f>IF(AND(NOT(I331="/"),NOT(H331="X"),NOT(H337+I337&gt;9)),H337+I337,IF(AND(I331="/",NOT(J331="X")),J337+10,IF(AND(I331="/",J331="X"),20,IF(AND(H331="X",NOT(K331="/"),NOT(J331="X")),J337+K337+10,IF(AND(H331="X",K331="/"),20,IF(AND(H331="X",(J331="X"),NOT(L331="X")),L337+20,IF(AND(H331="X",J331="X",L331="X"),30,0)))))))</f>
        <v>0</v>
      </c>
      <c r="I329" s="336"/>
      <c r="J329" s="336">
        <f>IF(AND(NOT(K331="/"),NOT(J331="X"),NOT(J337+K337&gt;9)),J337+K337,IF(AND(K331="/",NOT(L331="X")),L337+10,IF(AND(K331="/",L331="X"),20,IF(AND(J331="X",NOT(M331="/"),NOT(L331="X")),L337+M337+10,IF(AND(J331="X",M331="/"),20,IF(AND(J331="X",(L331="X"),NOT(N331="X")),N337+20,IF(AND(J331="X",L331="X",N331="X"),30,0)))))))</f>
        <v>0</v>
      </c>
      <c r="K329" s="336"/>
      <c r="L329" s="336">
        <f>IF(AND(NOT(M331="/"),NOT(L331="X"),NOT(L337+M337&gt;9)),L337+M337,IF(AND(M331="/",NOT(N331="X")),N337+10,IF(AND(M331="/",N331="X"),20,IF(AND(L331="X",NOT(O331="/"),NOT(N331="X")),N337+O337+10,IF(AND(L331="X",O331="/"),20,IF(AND(L331="X",(N331="X"),NOT(P331="X")),P337+20,IF(AND(L331="X",N331="X",P331="X"),30,0)))))))</f>
        <v>0</v>
      </c>
      <c r="M329" s="336"/>
      <c r="N329" s="336">
        <f>IF(AND(NOT(O331="/"),NOT(N331="X"),NOT(N337+O337&gt;9)),N337+O337,IF(AND(O331="/",NOT(P331="X")),P337+10,IF(AND(O331="/",P331="X"),20,IF(AND(N331="X",NOT(Q331="/"),NOT(P331="X")),P337+Q337+10,IF(AND(N331="X",Q331="/"),20,IF(AND(N331="X",(P331="X"),NOT(R331="X")),R337+20,IF(AND(N331="X",P331="X",R331="X"),30,0)))))))</f>
        <v>0</v>
      </c>
      <c r="O329" s="336"/>
      <c r="P329" s="336">
        <f>IF(AND(NOT(Q331="/"),NOT(P331="X"),NOT(P337+Q337&gt;9)),P337+Q337,IF(AND(Q331="/",NOT(R331="X")),R337+10,IF(AND(Q331="/",R331="X"),20,IF(AND(P331="X",NOT(S331="/"),NOT(R331="X")),R337+S337+10,IF(AND(P331="X",S331="/"),20,IF(AND(P331="X",(R331="X"),NOT(T331="X")),T337+20,IF(AND(P331="X",R331="X",T331="X"),30,0)))))))</f>
        <v>0</v>
      </c>
      <c r="Q329" s="336"/>
      <c r="R329" s="336">
        <f>IF(AND(NOT(S331="/"),NOT(R331="X"),NOT(R337+S337&gt;9)),R337+S337,IF(AND(S331="/",NOT(T331="X")),T337+10,IF(AND(S331="/",T331="X"),20,IF(AND(R331="X",NOT(U331="/"),NOT(T331="X")),T337+U337+10,IF(AND(R331="X",U331="/"),20,IF(AND(R331="X",(T331="X"),NOT(V331="X")),V337+20,IF(AND(R331="X",T331="X",V331="X"),30,0)))))))</f>
        <v>0</v>
      </c>
      <c r="S329" s="336"/>
      <c r="T329" s="336">
        <f>IF(AND(NOT(U331="/"),NOT(T331="X"),NOT(T337+U337&gt;9)),T337+U337,IF(AND(U331="/",NOT(V331="X")),V337+10,IF(AND(U331="/",V331="X"),20,IF(AND(T331="X",NOT(V331="X"),NOT(W331="X"),NOT(W331="/")),V337+W337+10,IF(AND(T331="X",NOT(V331="X"),W331="/"),20,IF(AND(T331="X",(V331="X"),NOT(W331="X")),W337+20,IF(AND(T331="X",V331="X",W331="X"),30,0)))))))</f>
        <v>0</v>
      </c>
      <c r="U329" s="336"/>
      <c r="V329" s="336">
        <f>IF(AND(NOT(V331="X"),NOT(W331="/"),NOT(V337+W337&gt;9)),V337+W337,IF(AND(W331="/",NOT(X331="X")),X337+10,IF(AND(W331="/",X331="X"),20,IF(AND(V331="X",NOT(W331="X"),NOT(X331="/"),NOT(W337+X337&gt;9)),W337+X337+10,IF(AND(V331="X",X331="/"),20,IF(AND(V331="X",(W331="X"),NOT(X331="X")),X337+20,IF(AND(V331="X",W331="X",X331="X"),30,0)))))))</f>
        <v>0</v>
      </c>
      <c r="W329" s="336"/>
      <c r="X329" s="336"/>
      <c r="Y329" s="101"/>
      <c r="Z329" s="101"/>
      <c r="AA329" s="101"/>
      <c r="AB329" s="101"/>
      <c r="AC329" s="102"/>
      <c r="AD329" s="103"/>
      <c r="AE329" s="103"/>
      <c r="AF329" s="103"/>
      <c r="AG329" s="103"/>
      <c r="AH329" s="103"/>
      <c r="AI329" s="103"/>
      <c r="AJ329" s="104"/>
      <c r="AK329" s="104"/>
      <c r="AL329" s="104"/>
      <c r="AM329" s="103"/>
      <c r="AN329" s="105"/>
      <c r="AO329" s="57"/>
      <c r="AP329" s="57"/>
    </row>
    <row r="330" spans="1:42" ht="16.8" customHeight="1" thickBot="1" x14ac:dyDescent="0.25">
      <c r="A330" s="108"/>
      <c r="B330" s="108"/>
      <c r="C330" s="80"/>
      <c r="D330" s="264">
        <v>1</v>
      </c>
      <c r="E330" s="259"/>
      <c r="F330" s="259">
        <v>2</v>
      </c>
      <c r="G330" s="259"/>
      <c r="H330" s="259">
        <v>3</v>
      </c>
      <c r="I330" s="259"/>
      <c r="J330" s="259">
        <v>4</v>
      </c>
      <c r="K330" s="259"/>
      <c r="L330" s="259">
        <v>5</v>
      </c>
      <c r="M330" s="259"/>
      <c r="N330" s="259">
        <v>6</v>
      </c>
      <c r="O330" s="259"/>
      <c r="P330" s="259">
        <v>7</v>
      </c>
      <c r="Q330" s="259"/>
      <c r="R330" s="259">
        <v>8</v>
      </c>
      <c r="S330" s="259"/>
      <c r="T330" s="259">
        <v>9</v>
      </c>
      <c r="U330" s="259"/>
      <c r="V330" s="259">
        <v>10</v>
      </c>
      <c r="W330" s="259"/>
      <c r="X330" s="260"/>
      <c r="Y330" s="81"/>
      <c r="Z330" s="261" t="s">
        <v>28</v>
      </c>
      <c r="AA330" s="262"/>
      <c r="AB330" s="262"/>
      <c r="AC330" s="65"/>
      <c r="AD330" s="261" t="s">
        <v>29</v>
      </c>
      <c r="AE330" s="261"/>
      <c r="AF330" s="261"/>
      <c r="AG330" s="261"/>
      <c r="AH330" s="261"/>
      <c r="AI330" s="261"/>
      <c r="AJ330" s="262"/>
      <c r="AK330" s="262"/>
      <c r="AL330" s="262"/>
      <c r="AM330" s="82"/>
      <c r="AN330" s="66"/>
      <c r="AO330" s="57"/>
      <c r="AP330" s="57"/>
    </row>
    <row r="331" spans="1:42" ht="16.8" customHeight="1" x14ac:dyDescent="0.2">
      <c r="A331" s="108"/>
      <c r="B331" s="108"/>
      <c r="C331" s="80"/>
      <c r="D331" s="306"/>
      <c r="E331" s="297"/>
      <c r="F331" s="297"/>
      <c r="G331" s="297"/>
      <c r="H331" s="297"/>
      <c r="I331" s="297"/>
      <c r="J331" s="297"/>
      <c r="K331" s="297"/>
      <c r="L331" s="297"/>
      <c r="M331" s="297"/>
      <c r="N331" s="297"/>
      <c r="O331" s="297"/>
      <c r="P331" s="297"/>
      <c r="Q331" s="297"/>
      <c r="R331" s="297"/>
      <c r="S331" s="297"/>
      <c r="T331" s="297"/>
      <c r="U331" s="297"/>
      <c r="V331" s="297"/>
      <c r="W331" s="297"/>
      <c r="X331" s="299"/>
      <c r="Y331" s="81"/>
      <c r="Z331" s="301" t="s">
        <v>30</v>
      </c>
      <c r="AA331" s="302"/>
      <c r="AB331" s="302"/>
      <c r="AC331" s="84"/>
      <c r="AD331" s="301" t="s">
        <v>30</v>
      </c>
      <c r="AE331" s="303"/>
      <c r="AF331" s="303"/>
      <c r="AG331" s="304" t="s">
        <v>31</v>
      </c>
      <c r="AH331" s="305"/>
      <c r="AI331" s="305"/>
      <c r="AJ331" s="308" t="s">
        <v>32</v>
      </c>
      <c r="AK331" s="308"/>
      <c r="AL331" s="309"/>
      <c r="AM331" s="85"/>
      <c r="AN331" s="66"/>
      <c r="AO331" s="57"/>
      <c r="AP331" s="57"/>
    </row>
    <row r="332" spans="1:42" ht="16.8" customHeight="1" thickBot="1" x14ac:dyDescent="0.25">
      <c r="A332" s="108"/>
      <c r="B332" s="108"/>
      <c r="C332" s="80"/>
      <c r="D332" s="307"/>
      <c r="E332" s="298"/>
      <c r="F332" s="298"/>
      <c r="G332" s="298"/>
      <c r="H332" s="298"/>
      <c r="I332" s="298"/>
      <c r="J332" s="298"/>
      <c r="K332" s="298"/>
      <c r="L332" s="298"/>
      <c r="M332" s="298"/>
      <c r="N332" s="298"/>
      <c r="O332" s="298"/>
      <c r="P332" s="298"/>
      <c r="Q332" s="298"/>
      <c r="R332" s="298"/>
      <c r="S332" s="298"/>
      <c r="T332" s="298"/>
      <c r="U332" s="298"/>
      <c r="V332" s="298"/>
      <c r="W332" s="298"/>
      <c r="X332" s="300"/>
      <c r="Y332" s="86"/>
      <c r="Z332" s="310">
        <f>N(IF(V333="","",V333+AB298))</f>
        <v>0</v>
      </c>
      <c r="AA332" s="311"/>
      <c r="AB332" s="311"/>
      <c r="AC332" s="84"/>
      <c r="AD332" s="312">
        <f>N(IF(V333="","",V333))</f>
        <v>0</v>
      </c>
      <c r="AE332" s="314"/>
      <c r="AF332" s="314"/>
      <c r="AG332" s="329">
        <f>N(IF(V333="","",AD335/AM333))</f>
        <v>0</v>
      </c>
      <c r="AH332" s="322"/>
      <c r="AI332" s="322"/>
      <c r="AJ332" s="332">
        <f>SUM(AJ323,AD332)</f>
        <v>0</v>
      </c>
      <c r="AK332" s="332"/>
      <c r="AL332" s="333"/>
      <c r="AM332" s="87" t="s">
        <v>33</v>
      </c>
      <c r="AN332" s="66"/>
      <c r="AO332" s="57"/>
      <c r="AP332" s="57"/>
    </row>
    <row r="333" spans="1:42" ht="16.8" customHeight="1" thickBot="1" x14ac:dyDescent="0.25">
      <c r="A333" s="108"/>
      <c r="B333" s="108"/>
      <c r="C333" s="80"/>
      <c r="D333" s="290" t="str">
        <f>IF(OR(D331="X",COUNTA(E331)),(D329),"")</f>
        <v/>
      </c>
      <c r="E333" s="291"/>
      <c r="F333" s="296" t="str">
        <f>IF(AND(COUNT(D333),OR(F331="X",COUNTA(G331))),SUM(D329:G329),"")</f>
        <v/>
      </c>
      <c r="G333" s="291"/>
      <c r="H333" s="296" t="str">
        <f>IF(AND(COUNT(F333),OR(H331="X",COUNTA(I331))),SUM(D329:I329),"")</f>
        <v/>
      </c>
      <c r="I333" s="291"/>
      <c r="J333" s="296" t="str">
        <f>IF(AND(COUNT(H333),OR(J331="X",COUNTA(K331))),SUM(D329:K329),"")</f>
        <v/>
      </c>
      <c r="K333" s="291"/>
      <c r="L333" s="296" t="str">
        <f>IF(AND(COUNT(J333),OR(L331="X",COUNTA(M331))),SUM(D329:M329),"")</f>
        <v/>
      </c>
      <c r="M333" s="291"/>
      <c r="N333" s="296" t="str">
        <f>IF(AND(COUNT(L333),OR(N331="X",COUNTA(O331))),SUM(D329:O329),"")</f>
        <v/>
      </c>
      <c r="O333" s="291"/>
      <c r="P333" s="296" t="str">
        <f>IF(AND(COUNT(N333),OR(P331="X",COUNTA(Q331))),SUM(D329:Q329),"")</f>
        <v/>
      </c>
      <c r="Q333" s="291"/>
      <c r="R333" s="296" t="str">
        <f>IF(AND(COUNT(P333),OR(R331="X",COUNTA(S331))),SUM(D329:S329),"")</f>
        <v/>
      </c>
      <c r="S333" s="291"/>
      <c r="T333" s="296" t="str">
        <f>IF(AND(COUNT(R333),OR(T331="X",COUNTA(U331))),SUM(D329:U329),"")</f>
        <v/>
      </c>
      <c r="U333" s="291"/>
      <c r="V333" s="296" t="str">
        <f>IF(AND(COUNT(T333),OR(V331="X",COUNTA(W331))),SUM(D329:X329),"")</f>
        <v/>
      </c>
      <c r="W333" s="291"/>
      <c r="X333" s="324"/>
      <c r="Y333" s="88"/>
      <c r="Z333" s="327"/>
      <c r="AA333" s="328"/>
      <c r="AB333" s="328"/>
      <c r="AC333" s="84"/>
      <c r="AD333" s="315"/>
      <c r="AE333" s="314"/>
      <c r="AF333" s="314"/>
      <c r="AG333" s="330"/>
      <c r="AH333" s="331"/>
      <c r="AI333" s="331"/>
      <c r="AJ333" s="334"/>
      <c r="AK333" s="334"/>
      <c r="AL333" s="335"/>
      <c r="AM333" s="89">
        <f>N(IF(V333="",AM324,AM324+1))</f>
        <v>0</v>
      </c>
      <c r="AN333" s="66"/>
      <c r="AO333" s="65"/>
      <c r="AP333" s="65"/>
    </row>
    <row r="334" spans="1:42" ht="16.8" customHeight="1" x14ac:dyDescent="0.2">
      <c r="A334" s="108"/>
      <c r="B334" s="108"/>
      <c r="C334" s="80"/>
      <c r="D334" s="292"/>
      <c r="E334" s="293"/>
      <c r="F334" s="293"/>
      <c r="G334" s="293"/>
      <c r="H334" s="293"/>
      <c r="I334" s="293"/>
      <c r="J334" s="293"/>
      <c r="K334" s="293"/>
      <c r="L334" s="293"/>
      <c r="M334" s="293"/>
      <c r="N334" s="293"/>
      <c r="O334" s="293"/>
      <c r="P334" s="293"/>
      <c r="Q334" s="293"/>
      <c r="R334" s="293"/>
      <c r="S334" s="293"/>
      <c r="T334" s="293"/>
      <c r="U334" s="293"/>
      <c r="V334" s="293"/>
      <c r="W334" s="293"/>
      <c r="X334" s="325"/>
      <c r="Y334" s="90"/>
      <c r="Z334" s="301" t="s">
        <v>34</v>
      </c>
      <c r="AA334" s="302"/>
      <c r="AB334" s="302"/>
      <c r="AC334" s="84"/>
      <c r="AD334" s="301" t="s">
        <v>34</v>
      </c>
      <c r="AE334" s="303"/>
      <c r="AF334" s="303"/>
      <c r="AG334" s="304" t="s">
        <v>35</v>
      </c>
      <c r="AH334" s="305"/>
      <c r="AI334" s="305"/>
      <c r="AJ334" s="308" t="s">
        <v>36</v>
      </c>
      <c r="AK334" s="308"/>
      <c r="AL334" s="309"/>
      <c r="AM334" s="85"/>
      <c r="AN334" s="66"/>
      <c r="AO334" s="57"/>
      <c r="AP334" s="57"/>
    </row>
    <row r="335" spans="1:42" ht="16.8" customHeight="1" x14ac:dyDescent="0.2">
      <c r="A335" s="108"/>
      <c r="B335" s="108"/>
      <c r="C335" s="80"/>
      <c r="D335" s="292"/>
      <c r="E335" s="293"/>
      <c r="F335" s="293"/>
      <c r="G335" s="293"/>
      <c r="H335" s="293"/>
      <c r="I335" s="293"/>
      <c r="J335" s="293"/>
      <c r="K335" s="293"/>
      <c r="L335" s="293"/>
      <c r="M335" s="293"/>
      <c r="N335" s="293"/>
      <c r="O335" s="293"/>
      <c r="P335" s="293"/>
      <c r="Q335" s="293"/>
      <c r="R335" s="293"/>
      <c r="S335" s="293"/>
      <c r="T335" s="293"/>
      <c r="U335" s="293"/>
      <c r="V335" s="293"/>
      <c r="W335" s="293"/>
      <c r="X335" s="325"/>
      <c r="Y335" s="91"/>
      <c r="Z335" s="310">
        <f>SUM(Z326,Z332)</f>
        <v>0</v>
      </c>
      <c r="AA335" s="311"/>
      <c r="AB335" s="311"/>
      <c r="AC335" s="84"/>
      <c r="AD335" s="312">
        <f>N(IF(AD332="","",IF(V333=1,AD332,AD332+AD326)))</f>
        <v>0</v>
      </c>
      <c r="AE335" s="314"/>
      <c r="AF335" s="314"/>
      <c r="AG335" s="316">
        <f>N(IF(V333="",AG326,AG326+1))</f>
        <v>0</v>
      </c>
      <c r="AH335" s="317"/>
      <c r="AI335" s="317"/>
      <c r="AJ335" s="319">
        <f>N(IF(V333="",AJ326,AJ332/AG335))</f>
        <v>0</v>
      </c>
      <c r="AK335" s="320"/>
      <c r="AL335" s="321"/>
      <c r="AM335" s="92"/>
      <c r="AN335" s="66"/>
      <c r="AO335" s="57"/>
      <c r="AP335" s="57"/>
    </row>
    <row r="336" spans="1:42" ht="16.8" customHeight="1" thickBot="1" x14ac:dyDescent="0.25">
      <c r="A336" s="108"/>
      <c r="B336" s="108"/>
      <c r="C336" s="80"/>
      <c r="D336" s="294"/>
      <c r="E336" s="295"/>
      <c r="F336" s="295"/>
      <c r="G336" s="295"/>
      <c r="H336" s="295"/>
      <c r="I336" s="295"/>
      <c r="J336" s="295"/>
      <c r="K336" s="295"/>
      <c r="L336" s="295"/>
      <c r="M336" s="295"/>
      <c r="N336" s="295"/>
      <c r="O336" s="295"/>
      <c r="P336" s="295"/>
      <c r="Q336" s="295"/>
      <c r="R336" s="295"/>
      <c r="S336" s="295"/>
      <c r="T336" s="295"/>
      <c r="U336" s="295"/>
      <c r="V336" s="295"/>
      <c r="W336" s="295"/>
      <c r="X336" s="326"/>
      <c r="Y336" s="91"/>
      <c r="Z336" s="312"/>
      <c r="AA336" s="313"/>
      <c r="AB336" s="313"/>
      <c r="AC336" s="84"/>
      <c r="AD336" s="315"/>
      <c r="AE336" s="314"/>
      <c r="AF336" s="314"/>
      <c r="AG336" s="318"/>
      <c r="AH336" s="317"/>
      <c r="AI336" s="317"/>
      <c r="AJ336" s="322"/>
      <c r="AK336" s="322"/>
      <c r="AL336" s="323"/>
      <c r="AM336" s="92"/>
      <c r="AN336" s="66"/>
      <c r="AO336" s="57"/>
      <c r="AP336" s="57"/>
    </row>
    <row r="337" spans="1:42" ht="16.8" customHeight="1" thickBot="1" x14ac:dyDescent="0.25">
      <c r="A337" s="108"/>
      <c r="B337" s="108"/>
      <c r="C337" s="109"/>
      <c r="D337" s="110">
        <f>N(IF(D331="","",VLOOKUP(D331,$A$2:$B$18,2,0)))</f>
        <v>0</v>
      </c>
      <c r="E337" s="110">
        <f>N(IF(E331="","",VLOOKUP(E331,$A$9:$B$20,2,0)))</f>
        <v>0</v>
      </c>
      <c r="F337" s="110">
        <f>N(IF(F331="","",VLOOKUP(F331,$A$2:$B$18,2,0)))</f>
        <v>0</v>
      </c>
      <c r="G337" s="110">
        <f>N(IF(G331="","",VLOOKUP(G331,$A$9:$B$20,2,0)))</f>
        <v>0</v>
      </c>
      <c r="H337" s="110">
        <f>N(IF(H331="","",VLOOKUP(H331,$A$2:$B$18,2,0)))</f>
        <v>0</v>
      </c>
      <c r="I337" s="110">
        <f>N(IF(I331="","",VLOOKUP(I331,$A$9:$B$20,2,0)))</f>
        <v>0</v>
      </c>
      <c r="J337" s="110">
        <f>N(IF(J331="","",VLOOKUP(J331,$A$2:$B$18,2,0)))</f>
        <v>0</v>
      </c>
      <c r="K337" s="110">
        <f>N(IF(K331="","",VLOOKUP(K331,$A$9:$B$20,2,0)))</f>
        <v>0</v>
      </c>
      <c r="L337" s="110">
        <f>N(IF(L331="","",VLOOKUP(L331,$A$2:$B$18,2,0)))</f>
        <v>0</v>
      </c>
      <c r="M337" s="110">
        <f>N(IF(M331="","",VLOOKUP(M331,$A$9:$B$20,2,0)))</f>
        <v>0</v>
      </c>
      <c r="N337" s="110">
        <f>N(IF(N331="","",VLOOKUP(N331,$A$2:$B$18,2,0)))</f>
        <v>0</v>
      </c>
      <c r="O337" s="110">
        <f>N(IF(O331="","",VLOOKUP(O331,$A$9:$B$20,2,0)))</f>
        <v>0</v>
      </c>
      <c r="P337" s="110">
        <f>N(IF(P331="","",VLOOKUP(P331,$A$2:$B$18,2,0)))</f>
        <v>0</v>
      </c>
      <c r="Q337" s="110">
        <f>N(IF(Q331="","",VLOOKUP(Q331,$A$9:$B$20,2,0)))</f>
        <v>0</v>
      </c>
      <c r="R337" s="110">
        <f>N(IF(R331="","",VLOOKUP(R331,$A$2:$B$18,2,0)))</f>
        <v>0</v>
      </c>
      <c r="S337" s="110">
        <f>N(IF(S331="","",VLOOKUP(S331,$A$9:$B$20,2,0)))</f>
        <v>0</v>
      </c>
      <c r="T337" s="110">
        <f>N(IF(T331="","",VLOOKUP(T331,$A$2:$B$18,2,0)))</f>
        <v>0</v>
      </c>
      <c r="U337" s="110">
        <f>N(IF(U331="","",VLOOKUP(U331,$A$9:$B$20,2,0)))</f>
        <v>0</v>
      </c>
      <c r="V337" s="110">
        <f>N(IF(V331="","",VLOOKUP(V331,$A$2:$B$18,2,0)))</f>
        <v>0</v>
      </c>
      <c r="W337" s="110">
        <f>N(IF(W331="","",VLOOKUP(W331,$A$2:$B$20,2,0)))</f>
        <v>0</v>
      </c>
      <c r="X337" s="110">
        <f>N(IF(X331="","",VLOOKUP(X331,$A$2:$B$20,2,0)))</f>
        <v>0</v>
      </c>
      <c r="Y337" s="111"/>
      <c r="Z337" s="111"/>
      <c r="AA337" s="111"/>
      <c r="AB337" s="111"/>
      <c r="AC337" s="112"/>
      <c r="AD337" s="113"/>
      <c r="AE337" s="113"/>
      <c r="AF337" s="113"/>
      <c r="AG337" s="113"/>
      <c r="AH337" s="113"/>
      <c r="AI337" s="113"/>
      <c r="AJ337" s="114"/>
      <c r="AK337" s="114"/>
      <c r="AL337" s="114"/>
      <c r="AM337" s="113"/>
      <c r="AN337" s="77"/>
      <c r="AO337" s="57"/>
      <c r="AP337" s="57"/>
    </row>
    <row r="338" spans="1:42" ht="16.8" customHeight="1" thickTop="1" thickBot="1" x14ac:dyDescent="0.25">
      <c r="A338" s="108"/>
      <c r="B338" s="108"/>
      <c r="C338" s="115"/>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57"/>
      <c r="Z338" s="57"/>
      <c r="AA338" s="57"/>
      <c r="AB338" s="57"/>
      <c r="AC338" s="57"/>
      <c r="AD338" s="57"/>
      <c r="AE338" s="57"/>
      <c r="AF338" s="57"/>
      <c r="AG338" s="57"/>
      <c r="AH338" s="57"/>
      <c r="AI338" s="57"/>
      <c r="AJ338" s="57"/>
      <c r="AK338" s="57"/>
      <c r="AL338" s="57"/>
      <c r="AM338" s="57"/>
      <c r="AN338" s="57"/>
      <c r="AO338" s="57"/>
      <c r="AP338" s="57"/>
    </row>
    <row r="339" spans="1:42" ht="16.8" customHeight="1" thickTop="1" x14ac:dyDescent="0.2">
      <c r="A339" s="108"/>
      <c r="B339" s="108"/>
      <c r="C339" s="61"/>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c r="AF339" s="62"/>
      <c r="AG339" s="62"/>
      <c r="AH339" s="62"/>
      <c r="AI339" s="62"/>
      <c r="AJ339" s="62"/>
      <c r="AK339" s="62"/>
      <c r="AL339" s="62"/>
      <c r="AM339" s="62"/>
      <c r="AN339" s="63"/>
      <c r="AO339" s="57"/>
      <c r="AP339" s="57"/>
    </row>
    <row r="340" spans="1:42" ht="16.8" customHeight="1" thickBot="1" x14ac:dyDescent="0.25">
      <c r="A340" s="108"/>
      <c r="B340" s="108"/>
      <c r="C340" s="64"/>
      <c r="D340" s="265" t="s">
        <v>15</v>
      </c>
      <c r="E340" s="266"/>
      <c r="F340" s="267"/>
      <c r="G340" s="272" t="s">
        <v>27</v>
      </c>
      <c r="H340" s="273"/>
      <c r="I340" s="273"/>
      <c r="J340" s="273"/>
      <c r="K340" s="273"/>
      <c r="L340" s="273"/>
      <c r="M340" s="273"/>
      <c r="N340" s="273"/>
      <c r="O340" s="273"/>
      <c r="P340" s="273"/>
      <c r="Q340" s="273"/>
      <c r="R340" s="273"/>
      <c r="S340" s="274"/>
      <c r="T340" s="274"/>
      <c r="U340" s="274"/>
      <c r="V340" s="274"/>
      <c r="W340" s="274"/>
      <c r="X340" s="274"/>
      <c r="Y340" s="65"/>
      <c r="Z340" s="281" t="s">
        <v>16</v>
      </c>
      <c r="AA340" s="282"/>
      <c r="AB340" s="287">
        <v>0</v>
      </c>
      <c r="AC340" s="288"/>
      <c r="AD340" s="65"/>
      <c r="AE340" s="65"/>
      <c r="AF340" s="65"/>
      <c r="AG340" s="65"/>
      <c r="AH340" s="65"/>
      <c r="AI340" s="65"/>
      <c r="AJ340" s="65"/>
      <c r="AK340" s="65"/>
      <c r="AL340" s="65"/>
      <c r="AM340" s="65"/>
      <c r="AN340" s="66"/>
      <c r="AO340" s="57"/>
      <c r="AP340" s="57"/>
    </row>
    <row r="341" spans="1:42" ht="16.8" customHeight="1" thickTop="1" thickBot="1" x14ac:dyDescent="0.25">
      <c r="A341" s="108"/>
      <c r="B341" s="108"/>
      <c r="C341" s="64"/>
      <c r="D341" s="268"/>
      <c r="E341" s="268"/>
      <c r="F341" s="269"/>
      <c r="G341" s="275"/>
      <c r="H341" s="276"/>
      <c r="I341" s="276"/>
      <c r="J341" s="276"/>
      <c r="K341" s="276"/>
      <c r="L341" s="276"/>
      <c r="M341" s="276"/>
      <c r="N341" s="276"/>
      <c r="O341" s="276"/>
      <c r="P341" s="276"/>
      <c r="Q341" s="276"/>
      <c r="R341" s="276"/>
      <c r="S341" s="277"/>
      <c r="T341" s="277"/>
      <c r="U341" s="277"/>
      <c r="V341" s="277"/>
      <c r="W341" s="277"/>
      <c r="X341" s="277"/>
      <c r="Y341" s="65"/>
      <c r="Z341" s="283"/>
      <c r="AA341" s="284"/>
      <c r="AB341" s="289"/>
      <c r="AC341" s="288"/>
      <c r="AD341" s="65"/>
      <c r="AE341" s="65"/>
      <c r="AF341" s="65"/>
      <c r="AG341" s="65"/>
      <c r="AH341" s="65"/>
      <c r="AI341" s="65"/>
      <c r="AJ341" s="65"/>
      <c r="AK341" s="65"/>
      <c r="AL341" s="65"/>
      <c r="AM341" s="65"/>
      <c r="AN341" s="66"/>
      <c r="AO341" s="57"/>
      <c r="AP341" s="57"/>
    </row>
    <row r="342" spans="1:42" ht="16.8" customHeight="1" thickTop="1" x14ac:dyDescent="0.2">
      <c r="A342" s="108"/>
      <c r="B342" s="108"/>
      <c r="C342" s="64"/>
      <c r="D342" s="270"/>
      <c r="E342" s="270"/>
      <c r="F342" s="271"/>
      <c r="G342" s="278"/>
      <c r="H342" s="279"/>
      <c r="I342" s="279"/>
      <c r="J342" s="279"/>
      <c r="K342" s="279"/>
      <c r="L342" s="279"/>
      <c r="M342" s="279"/>
      <c r="N342" s="279"/>
      <c r="O342" s="279"/>
      <c r="P342" s="279"/>
      <c r="Q342" s="279"/>
      <c r="R342" s="279"/>
      <c r="S342" s="280"/>
      <c r="T342" s="280"/>
      <c r="U342" s="280"/>
      <c r="V342" s="280"/>
      <c r="W342" s="280"/>
      <c r="X342" s="280"/>
      <c r="Y342" s="65"/>
      <c r="Z342" s="285"/>
      <c r="AA342" s="286"/>
      <c r="AB342" s="289"/>
      <c r="AC342" s="288"/>
      <c r="AD342" s="65"/>
      <c r="AE342" s="65"/>
      <c r="AF342" s="65"/>
      <c r="AG342" s="65"/>
      <c r="AH342" s="65"/>
      <c r="AI342" s="65"/>
      <c r="AJ342" s="68"/>
      <c r="AK342" s="68"/>
      <c r="AL342" s="68"/>
      <c r="AM342" s="65"/>
      <c r="AN342" s="66"/>
      <c r="AO342" s="57"/>
      <c r="AP342" s="57"/>
    </row>
    <row r="343" spans="1:42" ht="16.8" customHeight="1" thickBot="1" x14ac:dyDescent="0.25">
      <c r="A343" s="108"/>
      <c r="B343" s="108"/>
      <c r="C343" s="69"/>
      <c r="D343" s="70"/>
      <c r="E343" s="70"/>
      <c r="F343" s="70"/>
      <c r="G343" s="71"/>
      <c r="H343" s="71"/>
      <c r="I343" s="71"/>
      <c r="J343" s="71"/>
      <c r="K343" s="71"/>
      <c r="L343" s="71"/>
      <c r="M343" s="71"/>
      <c r="N343" s="71"/>
      <c r="O343" s="71"/>
      <c r="P343" s="71"/>
      <c r="Q343" s="71"/>
      <c r="R343" s="71"/>
      <c r="S343" s="72"/>
      <c r="T343" s="72"/>
      <c r="U343" s="72"/>
      <c r="V343" s="72"/>
      <c r="W343" s="72"/>
      <c r="X343" s="72"/>
      <c r="Y343" s="73"/>
      <c r="Z343" s="74"/>
      <c r="AA343" s="74"/>
      <c r="AB343" s="75"/>
      <c r="AC343" s="75"/>
      <c r="AD343" s="73"/>
      <c r="AE343" s="73"/>
      <c r="AF343" s="73"/>
      <c r="AG343" s="73"/>
      <c r="AH343" s="73"/>
      <c r="AI343" s="73"/>
      <c r="AJ343" s="76"/>
      <c r="AK343" s="76"/>
      <c r="AL343" s="76"/>
      <c r="AM343" s="73"/>
      <c r="AN343" s="77"/>
      <c r="AO343" s="57"/>
      <c r="AP343" s="57"/>
    </row>
    <row r="344" spans="1:42" ht="16.8" customHeight="1" thickTop="1" x14ac:dyDescent="0.2">
      <c r="A344" s="108"/>
      <c r="B344" s="108"/>
      <c r="C344" s="80"/>
      <c r="D344" s="337">
        <f>IF(AND(NOT(E346="/"),NOT(D346="X"),NOT(D352+E352&gt;9)),D352+E352,IF(AND(E346="/",NOT(F346="X")),F352+10,IF(AND(E346="/",F346="X"),20,IF(AND(D346="X",NOT(G346="/"),NOT(F346="X")),F352+G352+10,IF(AND(D346="X",G346="/"),20,IF(AND(D346="X",(F346="X"),NOT(H346="X")),H352+20,IF(AND(D346="X",F346="X",H346="X"),30,0)))))))</f>
        <v>0</v>
      </c>
      <c r="E344" s="337"/>
      <c r="F344" s="337">
        <f>IF(AND(NOT(G346="/"),NOT(F346="X"),NOT(F352+G352&gt;9)),F352+G352,IF(AND(G346="/",NOT(H346="X")),H352+10,IF(AND(G346="/",H346="X"),20,IF(AND(F346="X",NOT(I346="/"),NOT(H346="X")),H352+I352+10,IF(AND(F346="X",I346="/"),20,IF(AND(F346="X",(H346="X"),NOT(J346="X")),J352+20,IF(AND(F346="X",H346="X",J346="X"),30,0)))))))</f>
        <v>0</v>
      </c>
      <c r="G344" s="337"/>
      <c r="H344" s="337">
        <f>IF(AND(NOT(I346="/"),NOT(H346="X"),NOT(H352+I352&gt;9)),H352+I352,IF(AND(I346="/",NOT(J346="X")),J352+10,IF(AND(I346="/",J346="X"),20,IF(AND(H346="X",NOT(K346="/"),NOT(J346="X")),J352+K352+10,IF(AND(H346="X",K346="/"),20,IF(AND(H346="X",(J346="X"),NOT(L346="X")),L352+20,IF(AND(H346="X",J346="X",L346="X"),30,0)))))))</f>
        <v>0</v>
      </c>
      <c r="I344" s="337"/>
      <c r="J344" s="337">
        <f>IF(AND(NOT(K346="/"),NOT(J346="X"),NOT(J352+K352&gt;9)),J352+K352,IF(AND(K346="/",NOT(L346="X")),L352+10,IF(AND(K346="/",L346="X"),20,IF(AND(J346="X",NOT(M346="/"),NOT(L346="X")),L352+M352+10,IF(AND(J346="X",M346="/"),20,IF(AND(J346="X",(L346="X"),NOT(N346="X")),N352+20,IF(AND(J346="X",L346="X",N346="X"),30,0)))))))</f>
        <v>0</v>
      </c>
      <c r="K344" s="337"/>
      <c r="L344" s="337">
        <f>IF(AND(NOT(M346="/"),NOT(L346="X"),NOT(L352+M352&gt;9)),L352+M352,IF(AND(M346="/",NOT(N346="X")),N352+10,IF(AND(M346="/",N346="X"),20,IF(AND(L346="X",NOT(O346="/"),NOT(N346="X")),N352+O352+10,IF(AND(L346="X",O346="/"),20,IF(AND(L346="X",(N346="X"),NOT(P346="X")),P352+20,IF(AND(L346="X",N346="X",P346="X"),30,0)))))))</f>
        <v>0</v>
      </c>
      <c r="M344" s="337"/>
      <c r="N344" s="337">
        <f>IF(AND(NOT(O346="/"),NOT(N346="X"),NOT(N352+O352&gt;9)),N352+O352,IF(AND(O346="/",NOT(P346="X")),P352+10,IF(AND(O346="/",P346="X"),20,IF(AND(N346="X",NOT(Q346="/"),NOT(P346="X")),P352+Q352+10,IF(AND(N346="X",Q346="/"),20,IF(AND(N346="X",(P346="X"),NOT(R346="X")),R352+20,IF(AND(N346="X",P346="X",R346="X"),30,0)))))))</f>
        <v>0</v>
      </c>
      <c r="O344" s="337"/>
      <c r="P344" s="337">
        <f>IF(AND(NOT(Q346="/"),NOT(P346="X"),NOT(P352+Q352&gt;9)),P352+Q352,IF(AND(Q346="/",NOT(R346="X")),R352+10,IF(AND(Q346="/",R346="X"),20,IF(AND(P346="X",NOT(S346="/"),NOT(R346="X")),R352+S352+10,IF(AND(P346="X",S346="/"),20,IF(AND(P346="X",(R346="X"),NOT(T346="X")),T352+20,IF(AND(P346="X",R346="X",T346="X"),30,0)))))))</f>
        <v>0</v>
      </c>
      <c r="Q344" s="337"/>
      <c r="R344" s="337">
        <f>IF(AND(NOT(S346="/"),NOT(R346="X"),NOT(R352+S352&gt;9)),R352+S352,IF(AND(S346="/",NOT(T346="X")),T352+10,IF(AND(S346="/",T346="X"),20,IF(AND(R346="X",NOT(U346="/"),NOT(T346="X")),T352+U352+10,IF(AND(R346="X",U346="/"),20,IF(AND(R346="X",(T346="X"),NOT(V346="X")),V352+20,IF(AND(R346="X",T346="X",V346="X"),30,0)))))))</f>
        <v>0</v>
      </c>
      <c r="S344" s="337"/>
      <c r="T344" s="337">
        <f>IF(AND(NOT(U346="/"),NOT(T346="X"),NOT(T352+U352&gt;9)),T352+U352,IF(AND(U346="/",NOT(V346="X")),V352+10,IF(AND(U346="/",V346="X"),20,IF(AND(T346="X",NOT(V346="X"),NOT(W346="X"),NOT(W346="/")),V352+W352+10,IF(AND(T346="X",NOT(V346="X"),W346="/"),20,IF(AND(T346="X",(V346="X"),NOT(W346="X")),W352+20,IF(AND(T346="X",V346="X",W346="X"),30,0)))))))</f>
        <v>0</v>
      </c>
      <c r="U344" s="337"/>
      <c r="V344" s="337">
        <f>IF(AND(NOT(V346="X"),NOT(W346="/"),NOT(V352+W352&gt;9)),V352+W352,IF(AND(W346="/",NOT(X346="X")),X352+10,IF(AND(W346="/",X346="X"),20,IF(AND(V346="X",NOT(W346="X"),NOT(X346="/"),NOT(W352+X352&gt;9)),W352+X352+10,IF(AND(V346="X",X346="/"),20,IF(AND(V346="X",(W346="X"),NOT(X346="X")),X352+20,IF(AND(V346="X",W346="X",X346="X"),30,0)))))))</f>
        <v>0</v>
      </c>
      <c r="W344" s="337"/>
      <c r="X344" s="337"/>
      <c r="Y344" s="62"/>
      <c r="Z344" s="62"/>
      <c r="AA344" s="62"/>
      <c r="AB344" s="62"/>
      <c r="AC344" s="62"/>
      <c r="AD344" s="62"/>
      <c r="AE344" s="62"/>
      <c r="AF344" s="62"/>
      <c r="AG344" s="62"/>
      <c r="AH344" s="62"/>
      <c r="AI344" s="62"/>
      <c r="AJ344" s="79"/>
      <c r="AK344" s="79"/>
      <c r="AL344" s="79"/>
      <c r="AM344" s="62"/>
      <c r="AN344" s="63"/>
      <c r="AO344" s="57"/>
      <c r="AP344" s="57"/>
    </row>
    <row r="345" spans="1:42" ht="16.8" customHeight="1" thickBot="1" x14ac:dyDescent="0.25">
      <c r="A345" s="108"/>
      <c r="B345" s="108"/>
      <c r="C345" s="80"/>
      <c r="D345" s="264">
        <v>1</v>
      </c>
      <c r="E345" s="259"/>
      <c r="F345" s="259">
        <v>2</v>
      </c>
      <c r="G345" s="259"/>
      <c r="H345" s="259">
        <v>3</v>
      </c>
      <c r="I345" s="259"/>
      <c r="J345" s="259">
        <v>4</v>
      </c>
      <c r="K345" s="259"/>
      <c r="L345" s="259">
        <v>5</v>
      </c>
      <c r="M345" s="259"/>
      <c r="N345" s="259">
        <v>6</v>
      </c>
      <c r="O345" s="259"/>
      <c r="P345" s="259">
        <v>7</v>
      </c>
      <c r="Q345" s="259"/>
      <c r="R345" s="259">
        <v>8</v>
      </c>
      <c r="S345" s="259"/>
      <c r="T345" s="259">
        <v>9</v>
      </c>
      <c r="U345" s="259"/>
      <c r="V345" s="259">
        <v>10</v>
      </c>
      <c r="W345" s="259"/>
      <c r="X345" s="260"/>
      <c r="Y345" s="81"/>
      <c r="Z345" s="261" t="s">
        <v>28</v>
      </c>
      <c r="AA345" s="261"/>
      <c r="AB345" s="261"/>
      <c r="AC345" s="65"/>
      <c r="AD345" s="261" t="s">
        <v>29</v>
      </c>
      <c r="AE345" s="261"/>
      <c r="AF345" s="261"/>
      <c r="AG345" s="261"/>
      <c r="AH345" s="261"/>
      <c r="AI345" s="261"/>
      <c r="AJ345" s="262"/>
      <c r="AK345" s="262"/>
      <c r="AL345" s="262"/>
      <c r="AM345" s="82"/>
      <c r="AN345" s="66"/>
      <c r="AO345" s="57"/>
      <c r="AP345" s="57"/>
    </row>
    <row r="346" spans="1:42" ht="16.8" customHeight="1" x14ac:dyDescent="0.2">
      <c r="A346" s="108"/>
      <c r="B346" s="108"/>
      <c r="C346" s="80"/>
      <c r="D346" s="306"/>
      <c r="E346" s="297"/>
      <c r="F346" s="297"/>
      <c r="G346" s="297"/>
      <c r="H346" s="297"/>
      <c r="I346" s="297"/>
      <c r="J346" s="297"/>
      <c r="K346" s="297"/>
      <c r="L346" s="297"/>
      <c r="M346" s="297"/>
      <c r="N346" s="297"/>
      <c r="O346" s="297"/>
      <c r="P346" s="297"/>
      <c r="Q346" s="297"/>
      <c r="R346" s="297"/>
      <c r="S346" s="297"/>
      <c r="T346" s="297"/>
      <c r="U346" s="297"/>
      <c r="V346" s="297"/>
      <c r="W346" s="297"/>
      <c r="X346" s="299"/>
      <c r="Y346" s="83"/>
      <c r="Z346" s="301" t="s">
        <v>30</v>
      </c>
      <c r="AA346" s="302"/>
      <c r="AB346" s="302"/>
      <c r="AC346" s="84"/>
      <c r="AD346" s="301" t="s">
        <v>30</v>
      </c>
      <c r="AE346" s="303"/>
      <c r="AF346" s="303"/>
      <c r="AG346" s="304" t="s">
        <v>31</v>
      </c>
      <c r="AH346" s="305"/>
      <c r="AI346" s="305"/>
      <c r="AJ346" s="308" t="s">
        <v>32</v>
      </c>
      <c r="AK346" s="308"/>
      <c r="AL346" s="309"/>
      <c r="AM346" s="85"/>
      <c r="AN346" s="66"/>
      <c r="AO346" s="57"/>
      <c r="AP346" s="57"/>
    </row>
    <row r="347" spans="1:42" ht="16.8" customHeight="1" thickBot="1" x14ac:dyDescent="0.25">
      <c r="A347" s="108"/>
      <c r="B347" s="108"/>
      <c r="C347" s="80"/>
      <c r="D347" s="307"/>
      <c r="E347" s="298"/>
      <c r="F347" s="298"/>
      <c r="G347" s="298"/>
      <c r="H347" s="298"/>
      <c r="I347" s="298"/>
      <c r="J347" s="298"/>
      <c r="K347" s="298"/>
      <c r="L347" s="298"/>
      <c r="M347" s="298"/>
      <c r="N347" s="298"/>
      <c r="O347" s="298"/>
      <c r="P347" s="298"/>
      <c r="Q347" s="298"/>
      <c r="R347" s="298"/>
      <c r="S347" s="298"/>
      <c r="T347" s="298"/>
      <c r="U347" s="298"/>
      <c r="V347" s="298"/>
      <c r="W347" s="298"/>
      <c r="X347" s="300"/>
      <c r="Y347" s="86"/>
      <c r="Z347" s="310">
        <f>N(IF(V348="","",V348+AB340))</f>
        <v>0</v>
      </c>
      <c r="AA347" s="311"/>
      <c r="AB347" s="311"/>
      <c r="AC347" s="84"/>
      <c r="AD347" s="312">
        <f>N(IF(V348="","",V348))</f>
        <v>0</v>
      </c>
      <c r="AE347" s="314"/>
      <c r="AF347" s="314"/>
      <c r="AG347" s="329">
        <f>N(IF(V348="","",AD350/AM348))</f>
        <v>0</v>
      </c>
      <c r="AH347" s="322"/>
      <c r="AI347" s="322"/>
      <c r="AJ347" s="332">
        <f>SUM(AJ332,AD347)</f>
        <v>0</v>
      </c>
      <c r="AK347" s="332"/>
      <c r="AL347" s="333"/>
      <c r="AM347" s="87" t="s">
        <v>33</v>
      </c>
      <c r="AN347" s="66"/>
      <c r="AO347" s="57"/>
      <c r="AP347" s="57"/>
    </row>
    <row r="348" spans="1:42" ht="16.8" customHeight="1" thickBot="1" x14ac:dyDescent="0.25">
      <c r="A348" s="108"/>
      <c r="B348" s="108"/>
      <c r="C348" s="80"/>
      <c r="D348" s="290" t="str">
        <f>IF(OR(D346="X",COUNTA(E346)),(D344),"")</f>
        <v/>
      </c>
      <c r="E348" s="291"/>
      <c r="F348" s="296" t="str">
        <f>IF(AND(COUNT(D348),OR(F346="X",COUNTA(G346))),SUM(D344:G344),"")</f>
        <v/>
      </c>
      <c r="G348" s="291"/>
      <c r="H348" s="296" t="str">
        <f>IF(AND(COUNT(F348),OR(H346="X",COUNTA(I346))),SUM(D344:I344),"")</f>
        <v/>
      </c>
      <c r="I348" s="291"/>
      <c r="J348" s="296" t="str">
        <f>IF(AND(COUNT(H348),OR(J346="X",COUNTA(K346))),SUM(D344:K344),"")</f>
        <v/>
      </c>
      <c r="K348" s="291"/>
      <c r="L348" s="296" t="str">
        <f>IF(AND(COUNT(J348),OR(L346="X",COUNTA(M346))),SUM(D344:M344),"")</f>
        <v/>
      </c>
      <c r="M348" s="291"/>
      <c r="N348" s="296" t="str">
        <f>IF(AND(COUNT(L348),OR(N346="X",COUNTA(O346))),SUM(D344:O344),"")</f>
        <v/>
      </c>
      <c r="O348" s="291"/>
      <c r="P348" s="296" t="str">
        <f>IF(AND(COUNT(N348),OR(P346="X",COUNTA(Q346))),SUM(D344:Q344),"")</f>
        <v/>
      </c>
      <c r="Q348" s="291"/>
      <c r="R348" s="296" t="str">
        <f>IF(AND(COUNT(P348),OR(R346="X",COUNTA(S346))),SUM(D344:S344),"")</f>
        <v/>
      </c>
      <c r="S348" s="291"/>
      <c r="T348" s="296" t="str">
        <f>IF(AND(COUNT(R348),OR(T346="X",COUNTA(U346))),SUM(D344:U344),"")</f>
        <v/>
      </c>
      <c r="U348" s="291"/>
      <c r="V348" s="296" t="str">
        <f>IF(AND(COUNT(T348),OR(V346="X",COUNTA(W346))),SUM(D344:X344),"")</f>
        <v/>
      </c>
      <c r="W348" s="291"/>
      <c r="X348" s="324"/>
      <c r="Y348" s="88"/>
      <c r="Z348" s="327"/>
      <c r="AA348" s="328"/>
      <c r="AB348" s="328"/>
      <c r="AC348" s="84"/>
      <c r="AD348" s="315"/>
      <c r="AE348" s="314"/>
      <c r="AF348" s="314"/>
      <c r="AG348" s="330"/>
      <c r="AH348" s="331"/>
      <c r="AI348" s="331"/>
      <c r="AJ348" s="334"/>
      <c r="AK348" s="334"/>
      <c r="AL348" s="335"/>
      <c r="AM348" s="89">
        <f>N(IF(V348="",0,1))</f>
        <v>0</v>
      </c>
      <c r="AN348" s="66"/>
      <c r="AO348" s="57"/>
      <c r="AP348" s="57"/>
    </row>
    <row r="349" spans="1:42" ht="16.8" customHeight="1" x14ac:dyDescent="0.2">
      <c r="A349" s="108"/>
      <c r="B349" s="108"/>
      <c r="C349" s="80"/>
      <c r="D349" s="292"/>
      <c r="E349" s="293"/>
      <c r="F349" s="293"/>
      <c r="G349" s="293"/>
      <c r="H349" s="293"/>
      <c r="I349" s="293"/>
      <c r="J349" s="293"/>
      <c r="K349" s="293"/>
      <c r="L349" s="293"/>
      <c r="M349" s="293"/>
      <c r="N349" s="293"/>
      <c r="O349" s="293"/>
      <c r="P349" s="293"/>
      <c r="Q349" s="293"/>
      <c r="R349" s="293"/>
      <c r="S349" s="293"/>
      <c r="T349" s="293"/>
      <c r="U349" s="293"/>
      <c r="V349" s="293"/>
      <c r="W349" s="293"/>
      <c r="X349" s="325"/>
      <c r="Y349" s="90"/>
      <c r="Z349" s="301" t="s">
        <v>34</v>
      </c>
      <c r="AA349" s="302"/>
      <c r="AB349" s="302"/>
      <c r="AC349" s="84"/>
      <c r="AD349" s="301" t="s">
        <v>34</v>
      </c>
      <c r="AE349" s="303"/>
      <c r="AF349" s="303"/>
      <c r="AG349" s="304" t="s">
        <v>35</v>
      </c>
      <c r="AH349" s="305"/>
      <c r="AI349" s="305"/>
      <c r="AJ349" s="308" t="s">
        <v>36</v>
      </c>
      <c r="AK349" s="308"/>
      <c r="AL349" s="309"/>
      <c r="AM349" s="85"/>
      <c r="AN349" s="66"/>
      <c r="AO349" s="57"/>
      <c r="AP349" s="57"/>
    </row>
    <row r="350" spans="1:42" ht="16.8" customHeight="1" x14ac:dyDescent="0.2">
      <c r="A350" s="108"/>
      <c r="B350" s="108"/>
      <c r="C350" s="80"/>
      <c r="D350" s="292"/>
      <c r="E350" s="293"/>
      <c r="F350" s="293"/>
      <c r="G350" s="293"/>
      <c r="H350" s="293"/>
      <c r="I350" s="293"/>
      <c r="J350" s="293"/>
      <c r="K350" s="293"/>
      <c r="L350" s="293"/>
      <c r="M350" s="293"/>
      <c r="N350" s="293"/>
      <c r="O350" s="293"/>
      <c r="P350" s="293"/>
      <c r="Q350" s="293"/>
      <c r="R350" s="293"/>
      <c r="S350" s="293"/>
      <c r="T350" s="293"/>
      <c r="U350" s="293"/>
      <c r="V350" s="293"/>
      <c r="W350" s="293"/>
      <c r="X350" s="325"/>
      <c r="Y350" s="91"/>
      <c r="Z350" s="310">
        <f>Z347</f>
        <v>0</v>
      </c>
      <c r="AA350" s="311"/>
      <c r="AB350" s="311"/>
      <c r="AC350" s="84"/>
      <c r="AD350" s="312">
        <f>N(IF(V348="","",AD347))</f>
        <v>0</v>
      </c>
      <c r="AE350" s="314"/>
      <c r="AF350" s="314"/>
      <c r="AG350" s="316">
        <f>N(IF(V348="",AG335,AG335+1))</f>
        <v>0</v>
      </c>
      <c r="AH350" s="317"/>
      <c r="AI350" s="317"/>
      <c r="AJ350" s="319">
        <f>N(IF(V348="",AJ335,AJ347/AG350))</f>
        <v>0</v>
      </c>
      <c r="AK350" s="320"/>
      <c r="AL350" s="321"/>
      <c r="AM350" s="92"/>
      <c r="AN350" s="66"/>
      <c r="AO350" s="57"/>
      <c r="AP350" s="57"/>
    </row>
    <row r="351" spans="1:42" ht="16.8" customHeight="1" thickBot="1" x14ac:dyDescent="0.25">
      <c r="A351" s="108"/>
      <c r="B351" s="108"/>
      <c r="C351" s="80"/>
      <c r="D351" s="294"/>
      <c r="E351" s="295"/>
      <c r="F351" s="295"/>
      <c r="G351" s="295"/>
      <c r="H351" s="295"/>
      <c r="I351" s="295"/>
      <c r="J351" s="295"/>
      <c r="K351" s="295"/>
      <c r="L351" s="295"/>
      <c r="M351" s="295"/>
      <c r="N351" s="295"/>
      <c r="O351" s="295"/>
      <c r="P351" s="295"/>
      <c r="Q351" s="295"/>
      <c r="R351" s="295"/>
      <c r="S351" s="295"/>
      <c r="T351" s="295"/>
      <c r="U351" s="295"/>
      <c r="V351" s="295"/>
      <c r="W351" s="295"/>
      <c r="X351" s="326"/>
      <c r="Y351" s="91"/>
      <c r="Z351" s="312"/>
      <c r="AA351" s="313"/>
      <c r="AB351" s="313"/>
      <c r="AC351" s="84"/>
      <c r="AD351" s="315"/>
      <c r="AE351" s="314"/>
      <c r="AF351" s="314"/>
      <c r="AG351" s="318"/>
      <c r="AH351" s="317"/>
      <c r="AI351" s="317"/>
      <c r="AJ351" s="322"/>
      <c r="AK351" s="322"/>
      <c r="AL351" s="323"/>
      <c r="AM351" s="92"/>
      <c r="AN351" s="66"/>
      <c r="AO351" s="57"/>
      <c r="AP351" s="57"/>
    </row>
    <row r="352" spans="1:42" ht="16.8" customHeight="1" x14ac:dyDescent="0.2">
      <c r="A352" s="108"/>
      <c r="B352" s="108"/>
      <c r="C352" s="93"/>
      <c r="D352" s="94">
        <f>N(IF(D346="","",VLOOKUP(D346,$A$2:$B$18,2,0)))</f>
        <v>0</v>
      </c>
      <c r="E352" s="94">
        <f>N(IF(E346="","",VLOOKUP(E346,$A$9:$B$20,2,0)))</f>
        <v>0</v>
      </c>
      <c r="F352" s="94">
        <f>N(IF(F346="","",VLOOKUP(F346,$A$2:$B$18,2,0)))</f>
        <v>0</v>
      </c>
      <c r="G352" s="94">
        <f>N(IF(G346="","",VLOOKUP(G346,$A$9:$B$20,2,0)))</f>
        <v>0</v>
      </c>
      <c r="H352" s="94">
        <f>N(IF(H346="","",VLOOKUP(H346,$A$2:$B$18,2,0)))</f>
        <v>0</v>
      </c>
      <c r="I352" s="94">
        <f>N(IF(I346="","",VLOOKUP(I346,$A$9:$B$20,2,0)))</f>
        <v>0</v>
      </c>
      <c r="J352" s="94">
        <f>N(IF(J346="","",VLOOKUP(J346,$A$2:$B$18,2,0)))</f>
        <v>0</v>
      </c>
      <c r="K352" s="94">
        <f>N(IF(K346="","",VLOOKUP(K346,$A$9:$B$20,2,0)))</f>
        <v>0</v>
      </c>
      <c r="L352" s="94">
        <f>N(IF(L346="","",VLOOKUP(L346,$A$2:$B$18,2,0)))</f>
        <v>0</v>
      </c>
      <c r="M352" s="94">
        <f>N(IF(M346="","",VLOOKUP(M346,$A$9:$B$20,2,0)))</f>
        <v>0</v>
      </c>
      <c r="N352" s="94">
        <f>N(IF(N346="","",VLOOKUP(N346,$A$2:$B$18,2,0)))</f>
        <v>0</v>
      </c>
      <c r="O352" s="94">
        <f>N(IF(O346="","",VLOOKUP(O346,$A$9:$B$20,2,0)))</f>
        <v>0</v>
      </c>
      <c r="P352" s="94">
        <f>N(IF(P346="","",VLOOKUP(P346,$A$2:$B$18,2,0)))</f>
        <v>0</v>
      </c>
      <c r="Q352" s="94">
        <f>N(IF(Q346="","",VLOOKUP(Q346,$A$9:$B$20,2,0)))</f>
        <v>0</v>
      </c>
      <c r="R352" s="94">
        <f>N(IF(R346="","",VLOOKUP(R346,$A$2:$B$18,2,0)))</f>
        <v>0</v>
      </c>
      <c r="S352" s="94">
        <f>N(IF(S346="","",VLOOKUP(S346,$A$9:$B$20,2,0)))</f>
        <v>0</v>
      </c>
      <c r="T352" s="94">
        <f>N(IF(T346="","",VLOOKUP(T346,$A$2:$B$18,2,0)))</f>
        <v>0</v>
      </c>
      <c r="U352" s="94">
        <f>N(IF(U346="","",VLOOKUP(U346,$A$9:$B$20,2,0)))</f>
        <v>0</v>
      </c>
      <c r="V352" s="94">
        <f>N(IF(V346="","",VLOOKUP(V346,$A$2:$B$18,2,0)))</f>
        <v>0</v>
      </c>
      <c r="W352" s="94">
        <f>N(IF(W346="","",VLOOKUP(W346,$A$2:$B$20,2,0)))</f>
        <v>0</v>
      </c>
      <c r="X352" s="94">
        <f>N(IF(X346="","",VLOOKUP(X346,$A$2:$B$20,2,0)))</f>
        <v>0</v>
      </c>
      <c r="Y352" s="95"/>
      <c r="Z352" s="95"/>
      <c r="AA352" s="95"/>
      <c r="AB352" s="95"/>
      <c r="AC352" s="96"/>
      <c r="AD352" s="97"/>
      <c r="AE352" s="97"/>
      <c r="AF352" s="97"/>
      <c r="AG352" s="97"/>
      <c r="AH352" s="97"/>
      <c r="AI352" s="97"/>
      <c r="AJ352" s="98"/>
      <c r="AK352" s="98"/>
      <c r="AL352" s="98"/>
      <c r="AM352" s="97"/>
      <c r="AN352" s="99"/>
      <c r="AO352" s="57"/>
      <c r="AP352" s="57"/>
    </row>
    <row r="353" spans="1:42" ht="16.8" customHeight="1" x14ac:dyDescent="0.2">
      <c r="A353" s="108"/>
      <c r="B353" s="108"/>
      <c r="C353" s="100"/>
      <c r="D353" s="336">
        <f>IF(AND(NOT(E355="/"),NOT(D355="X"),NOT(D361+E361&gt;9)),D361+E361,IF(AND(E355="/",NOT(F355="X")),F361+10,IF(AND(E355="/",F355="X"),20,IF(AND(D355="X",NOT(G355="/"),NOT(F355="X")),F361+G361+10,IF(AND(D355="X",G355="/"),20,IF(AND(D355="X",(F355="X"),NOT(H355="X")),H361+20,IF(AND(D355="X",F355="X",H355="X"),30,0)))))))</f>
        <v>0</v>
      </c>
      <c r="E353" s="336"/>
      <c r="F353" s="336">
        <f>IF(AND(NOT(G355="/"),NOT(F355="X"),NOT(F361+G361&gt;9)),F361+G361,IF(AND(G355="/",NOT(H355="X")),H361+10,IF(AND(G355="/",H355="X"),20,IF(AND(F355="X",NOT(I355="/"),NOT(H355="X")),H361+I361+10,IF(AND(F355="X",I355="/"),20,IF(AND(F355="X",(H355="X"),NOT(J355="X")),J361+20,IF(AND(F355="X",H355="X",J355="X"),30,0)))))))</f>
        <v>0</v>
      </c>
      <c r="G353" s="336"/>
      <c r="H353" s="336">
        <f>IF(AND(NOT(I355="/"),NOT(H355="X"),NOT(H361+I361&gt;9)),H361+I361,IF(AND(I355="/",NOT(J355="X")),J361+10,IF(AND(I355="/",J355="X"),20,IF(AND(H355="X",NOT(K355="/"),NOT(J355="X")),J361+K361+10,IF(AND(H355="X",K355="/"),20,IF(AND(H355="X",(J355="X"),NOT(L355="X")),L361+20,IF(AND(H355="X",J355="X",L355="X"),30,0)))))))</f>
        <v>0</v>
      </c>
      <c r="I353" s="336"/>
      <c r="J353" s="336">
        <f>IF(AND(NOT(K355="/"),NOT(J355="X"),NOT(J361+K361&gt;9)),J361+K361,IF(AND(K355="/",NOT(L355="X")),L361+10,IF(AND(K355="/",L355="X"),20,IF(AND(J355="X",NOT(M355="/"),NOT(L355="X")),L361+M361+10,IF(AND(J355="X",M355="/"),20,IF(AND(J355="X",(L355="X"),NOT(N355="X")),N361+20,IF(AND(J355="X",L355="X",N355="X"),30,0)))))))</f>
        <v>0</v>
      </c>
      <c r="K353" s="336"/>
      <c r="L353" s="336">
        <f>IF(AND(NOT(M355="/"),NOT(L355="X"),NOT(L361+M361&gt;9)),L361+M361,IF(AND(M355="/",NOT(N355="X")),N361+10,IF(AND(M355="/",N355="X"),20,IF(AND(L355="X",NOT(O355="/"),NOT(N355="X")),N361+O361+10,IF(AND(L355="X",O355="/"),20,IF(AND(L355="X",(N355="X"),NOT(P355="X")),P361+20,IF(AND(L355="X",N355="X",P355="X"),30,0)))))))</f>
        <v>0</v>
      </c>
      <c r="M353" s="336"/>
      <c r="N353" s="336">
        <f>IF(AND(NOT(O355="/"),NOT(N355="X"),NOT(N361+O361&gt;9)),N361+O361,IF(AND(O355="/",NOT(P355="X")),P361+10,IF(AND(O355="/",P355="X"),20,IF(AND(N355="X",NOT(Q355="/"),NOT(P355="X")),P361+Q361+10,IF(AND(N355="X",Q355="/"),20,IF(AND(N355="X",(P355="X"),NOT(R355="X")),R361+20,IF(AND(N355="X",P355="X",R355="X"),30,0)))))))</f>
        <v>0</v>
      </c>
      <c r="O353" s="336"/>
      <c r="P353" s="336">
        <f>IF(AND(NOT(Q355="/"),NOT(P355="X"),NOT(P361+Q361&gt;9)),P361+Q361,IF(AND(Q355="/",NOT(R355="X")),R361+10,IF(AND(Q355="/",R355="X"),20,IF(AND(P355="X",NOT(S355="/"),NOT(R355="X")),R361+S361+10,IF(AND(P355="X",S355="/"),20,IF(AND(P355="X",(R355="X"),NOT(T355="X")),T361+20,IF(AND(P355="X",R355="X",T355="X"),30,0)))))))</f>
        <v>0</v>
      </c>
      <c r="Q353" s="336"/>
      <c r="R353" s="336">
        <f>IF(AND(NOT(S355="/"),NOT(R355="X"),NOT(R361+S361&gt;9)),R361+S361,IF(AND(S355="/",NOT(T355="X")),T361+10,IF(AND(S355="/",T355="X"),20,IF(AND(R355="X",NOT(U355="/"),NOT(T355="X")),T361+U361+10,IF(AND(R355="X",U355="/"),20,IF(AND(R355="X",(T355="X"),NOT(V355="X")),V361+20,IF(AND(R355="X",T355="X",V355="X"),30,0)))))))</f>
        <v>0</v>
      </c>
      <c r="S353" s="336"/>
      <c r="T353" s="336">
        <f>IF(AND(NOT(U355="/"),NOT(T355="X"),NOT(T361+U361&gt;9)),T361+U361,IF(AND(U355="/",NOT(V355="X")),V361+10,IF(AND(U355="/",V355="X"),20,IF(AND(T355="X",NOT(V355="X"),NOT(W355="X"),NOT(W355="/")),V361+W361+10,IF(AND(T355="X",NOT(V355="X"),W355="/"),20,IF(AND(T355="X",(V355="X"),NOT(W355="X")),W361+20,IF(AND(T355="X",V355="X",W355="X"),30,0)))))))</f>
        <v>0</v>
      </c>
      <c r="U353" s="336"/>
      <c r="V353" s="336">
        <f>IF(AND(NOT(V355="X"),NOT(W355="/"),NOT(V361+W361&gt;9)),V361+W361,IF(AND(W355="/",NOT(X355="X")),X361+10,IF(AND(W355="/",X355="X"),20,IF(AND(V355="X",NOT(W355="X"),NOT(X355="/"),NOT(W361+X361&gt;9)),W361+X361+10,IF(AND(V355="X",X355="/"),20,IF(AND(V355="X",(W355="X"),NOT(X355="X")),X361+20,IF(AND(V355="X",W355="X",X355="X"),30,0)))))))</f>
        <v>0</v>
      </c>
      <c r="W353" s="336"/>
      <c r="X353" s="336"/>
      <c r="Y353" s="101"/>
      <c r="Z353" s="101"/>
      <c r="AA353" s="101"/>
      <c r="AB353" s="101"/>
      <c r="AC353" s="102"/>
      <c r="AD353" s="103"/>
      <c r="AE353" s="103"/>
      <c r="AF353" s="103"/>
      <c r="AG353" s="103"/>
      <c r="AH353" s="103"/>
      <c r="AI353" s="103"/>
      <c r="AJ353" s="104"/>
      <c r="AK353" s="104"/>
      <c r="AL353" s="104"/>
      <c r="AM353" s="103"/>
      <c r="AN353" s="105"/>
      <c r="AO353" s="57"/>
      <c r="AP353" s="57"/>
    </row>
    <row r="354" spans="1:42" ht="16.8" customHeight="1" thickBot="1" x14ac:dyDescent="0.25">
      <c r="A354" s="108"/>
      <c r="B354" s="108"/>
      <c r="C354" s="80"/>
      <c r="D354" s="264">
        <v>1</v>
      </c>
      <c r="E354" s="259"/>
      <c r="F354" s="259">
        <v>2</v>
      </c>
      <c r="G354" s="259"/>
      <c r="H354" s="259">
        <v>3</v>
      </c>
      <c r="I354" s="259"/>
      <c r="J354" s="259">
        <v>4</v>
      </c>
      <c r="K354" s="259"/>
      <c r="L354" s="259">
        <v>5</v>
      </c>
      <c r="M354" s="259"/>
      <c r="N354" s="259">
        <v>6</v>
      </c>
      <c r="O354" s="259"/>
      <c r="P354" s="259">
        <v>7</v>
      </c>
      <c r="Q354" s="259"/>
      <c r="R354" s="259">
        <v>8</v>
      </c>
      <c r="S354" s="259"/>
      <c r="T354" s="259">
        <v>9</v>
      </c>
      <c r="U354" s="259"/>
      <c r="V354" s="259">
        <v>10</v>
      </c>
      <c r="W354" s="259"/>
      <c r="X354" s="260"/>
      <c r="Y354" s="81"/>
      <c r="Z354" s="261" t="s">
        <v>28</v>
      </c>
      <c r="AA354" s="262"/>
      <c r="AB354" s="262"/>
      <c r="AC354" s="65"/>
      <c r="AD354" s="261" t="s">
        <v>29</v>
      </c>
      <c r="AE354" s="261"/>
      <c r="AF354" s="261"/>
      <c r="AG354" s="261"/>
      <c r="AH354" s="261"/>
      <c r="AI354" s="261"/>
      <c r="AJ354" s="262"/>
      <c r="AK354" s="262"/>
      <c r="AL354" s="262"/>
      <c r="AM354" s="82"/>
      <c r="AN354" s="66"/>
      <c r="AO354" s="57"/>
      <c r="AP354" s="57"/>
    </row>
    <row r="355" spans="1:42" ht="16.8" customHeight="1" x14ac:dyDescent="0.2">
      <c r="A355" s="108"/>
      <c r="B355" s="108"/>
      <c r="C355" s="80"/>
      <c r="D355" s="306"/>
      <c r="E355" s="297"/>
      <c r="F355" s="297"/>
      <c r="G355" s="297"/>
      <c r="H355" s="297"/>
      <c r="I355" s="297"/>
      <c r="J355" s="297"/>
      <c r="K355" s="297"/>
      <c r="L355" s="297"/>
      <c r="M355" s="297"/>
      <c r="N355" s="297"/>
      <c r="O355" s="297"/>
      <c r="P355" s="297"/>
      <c r="Q355" s="297"/>
      <c r="R355" s="297"/>
      <c r="S355" s="297"/>
      <c r="T355" s="297"/>
      <c r="U355" s="297"/>
      <c r="V355" s="297"/>
      <c r="W355" s="297"/>
      <c r="X355" s="299"/>
      <c r="Y355" s="81"/>
      <c r="Z355" s="301" t="s">
        <v>30</v>
      </c>
      <c r="AA355" s="302"/>
      <c r="AB355" s="302"/>
      <c r="AC355" s="84"/>
      <c r="AD355" s="301" t="s">
        <v>30</v>
      </c>
      <c r="AE355" s="303"/>
      <c r="AF355" s="303"/>
      <c r="AG355" s="304" t="s">
        <v>31</v>
      </c>
      <c r="AH355" s="305"/>
      <c r="AI355" s="305"/>
      <c r="AJ355" s="308" t="s">
        <v>32</v>
      </c>
      <c r="AK355" s="308"/>
      <c r="AL355" s="309"/>
      <c r="AM355" s="85"/>
      <c r="AN355" s="66"/>
      <c r="AO355" s="57"/>
      <c r="AP355" s="57"/>
    </row>
    <row r="356" spans="1:42" ht="16.8" customHeight="1" thickBot="1" x14ac:dyDescent="0.25">
      <c r="A356" s="108"/>
      <c r="B356" s="108"/>
      <c r="C356" s="80"/>
      <c r="D356" s="307"/>
      <c r="E356" s="298"/>
      <c r="F356" s="298"/>
      <c r="G356" s="298"/>
      <c r="H356" s="298"/>
      <c r="I356" s="298"/>
      <c r="J356" s="298"/>
      <c r="K356" s="298"/>
      <c r="L356" s="298"/>
      <c r="M356" s="298"/>
      <c r="N356" s="298"/>
      <c r="O356" s="298"/>
      <c r="P356" s="298"/>
      <c r="Q356" s="298"/>
      <c r="R356" s="298"/>
      <c r="S356" s="298"/>
      <c r="T356" s="298"/>
      <c r="U356" s="298"/>
      <c r="V356" s="298"/>
      <c r="W356" s="298"/>
      <c r="X356" s="300"/>
      <c r="Y356" s="86"/>
      <c r="Z356" s="310">
        <f>N(IF(V357="","",V357+AB340))</f>
        <v>0</v>
      </c>
      <c r="AA356" s="311"/>
      <c r="AB356" s="311"/>
      <c r="AC356" s="84"/>
      <c r="AD356" s="312">
        <f>N(IF(V357="","",V357))</f>
        <v>0</v>
      </c>
      <c r="AE356" s="314"/>
      <c r="AF356" s="314"/>
      <c r="AG356" s="329">
        <f>N(IF(V357="","",AD359/AM357))</f>
        <v>0</v>
      </c>
      <c r="AH356" s="322"/>
      <c r="AI356" s="322"/>
      <c r="AJ356" s="332">
        <f>SUM(AJ347,AD356)</f>
        <v>0</v>
      </c>
      <c r="AK356" s="332"/>
      <c r="AL356" s="333"/>
      <c r="AM356" s="87" t="s">
        <v>33</v>
      </c>
      <c r="AN356" s="66"/>
      <c r="AO356" s="57"/>
      <c r="AP356" s="57"/>
    </row>
    <row r="357" spans="1:42" ht="16.8" customHeight="1" thickBot="1" x14ac:dyDescent="0.25">
      <c r="A357" s="108"/>
      <c r="B357" s="108"/>
      <c r="C357" s="80"/>
      <c r="D357" s="290" t="str">
        <f>IF(OR(D355="X",COUNTA(E355)),(D353),"")</f>
        <v/>
      </c>
      <c r="E357" s="291"/>
      <c r="F357" s="296" t="str">
        <f>IF(AND(COUNT(D357),OR(F355="X",COUNTA(G355))),SUM(D353:G353),"")</f>
        <v/>
      </c>
      <c r="G357" s="291"/>
      <c r="H357" s="296" t="str">
        <f>IF(AND(COUNT(F357),OR(H355="X",COUNTA(I355))),SUM(D353:I353),"")</f>
        <v/>
      </c>
      <c r="I357" s="291"/>
      <c r="J357" s="296" t="str">
        <f>IF(AND(COUNT(H357),OR(J355="X",COUNTA(K355))),SUM(D353:K353),"")</f>
        <v/>
      </c>
      <c r="K357" s="291"/>
      <c r="L357" s="296" t="str">
        <f>IF(AND(COUNT(J357),OR(L355="X",COUNTA(M355))),SUM(D353:M353),"")</f>
        <v/>
      </c>
      <c r="M357" s="291"/>
      <c r="N357" s="296" t="str">
        <f>IF(AND(COUNT(L357),OR(N355="X",COUNTA(O355))),SUM(D353:O353),"")</f>
        <v/>
      </c>
      <c r="O357" s="291"/>
      <c r="P357" s="296" t="str">
        <f>IF(AND(COUNT(N357),OR(P355="X",COUNTA(Q355))),SUM(D353:Q353),"")</f>
        <v/>
      </c>
      <c r="Q357" s="291"/>
      <c r="R357" s="296" t="str">
        <f>IF(AND(COUNT(P357),OR(R355="X",COUNTA(S355))),SUM(D353:S353),"")</f>
        <v/>
      </c>
      <c r="S357" s="291"/>
      <c r="T357" s="296" t="str">
        <f>IF(AND(COUNT(R357),OR(T355="X",COUNTA(U355))),SUM(D353:U353),"")</f>
        <v/>
      </c>
      <c r="U357" s="291"/>
      <c r="V357" s="296" t="str">
        <f>IF(AND(COUNT(T357),OR(V355="X",COUNTA(W355))),SUM(D353:X353),"")</f>
        <v/>
      </c>
      <c r="W357" s="291"/>
      <c r="X357" s="324"/>
      <c r="Y357" s="88"/>
      <c r="Z357" s="327"/>
      <c r="AA357" s="328"/>
      <c r="AB357" s="328"/>
      <c r="AC357" s="84"/>
      <c r="AD357" s="315"/>
      <c r="AE357" s="314"/>
      <c r="AF357" s="314"/>
      <c r="AG357" s="330"/>
      <c r="AH357" s="331"/>
      <c r="AI357" s="331"/>
      <c r="AJ357" s="334"/>
      <c r="AK357" s="334"/>
      <c r="AL357" s="335"/>
      <c r="AM357" s="89">
        <f>N(IF(V357="",AM348,AM348+1))</f>
        <v>0</v>
      </c>
      <c r="AN357" s="66"/>
      <c r="AO357" s="57"/>
      <c r="AP357" s="57"/>
    </row>
    <row r="358" spans="1:42" ht="16.8" customHeight="1" x14ac:dyDescent="0.2">
      <c r="A358" s="108"/>
      <c r="B358" s="108"/>
      <c r="C358" s="80"/>
      <c r="D358" s="292"/>
      <c r="E358" s="293"/>
      <c r="F358" s="293"/>
      <c r="G358" s="293"/>
      <c r="H358" s="293"/>
      <c r="I358" s="293"/>
      <c r="J358" s="293"/>
      <c r="K358" s="293"/>
      <c r="L358" s="293"/>
      <c r="M358" s="293"/>
      <c r="N358" s="293"/>
      <c r="O358" s="293"/>
      <c r="P358" s="293"/>
      <c r="Q358" s="293"/>
      <c r="R358" s="293"/>
      <c r="S358" s="293"/>
      <c r="T358" s="293"/>
      <c r="U358" s="293"/>
      <c r="V358" s="293"/>
      <c r="W358" s="293"/>
      <c r="X358" s="325"/>
      <c r="Y358" s="90"/>
      <c r="Z358" s="301" t="s">
        <v>34</v>
      </c>
      <c r="AA358" s="302"/>
      <c r="AB358" s="302"/>
      <c r="AC358" s="84"/>
      <c r="AD358" s="301" t="s">
        <v>34</v>
      </c>
      <c r="AE358" s="303"/>
      <c r="AF358" s="303"/>
      <c r="AG358" s="304" t="s">
        <v>35</v>
      </c>
      <c r="AH358" s="305"/>
      <c r="AI358" s="305"/>
      <c r="AJ358" s="308" t="s">
        <v>36</v>
      </c>
      <c r="AK358" s="308"/>
      <c r="AL358" s="309"/>
      <c r="AM358" s="85"/>
      <c r="AN358" s="66"/>
      <c r="AO358" s="57"/>
      <c r="AP358" s="57"/>
    </row>
    <row r="359" spans="1:42" ht="16.8" customHeight="1" x14ac:dyDescent="0.2">
      <c r="A359" s="108"/>
      <c r="B359" s="108"/>
      <c r="C359" s="80"/>
      <c r="D359" s="292"/>
      <c r="E359" s="293"/>
      <c r="F359" s="293"/>
      <c r="G359" s="293"/>
      <c r="H359" s="293"/>
      <c r="I359" s="293"/>
      <c r="J359" s="293"/>
      <c r="K359" s="293"/>
      <c r="L359" s="293"/>
      <c r="M359" s="293"/>
      <c r="N359" s="293"/>
      <c r="O359" s="293"/>
      <c r="P359" s="293"/>
      <c r="Q359" s="293"/>
      <c r="R359" s="293"/>
      <c r="S359" s="293"/>
      <c r="T359" s="293"/>
      <c r="U359" s="293"/>
      <c r="V359" s="293"/>
      <c r="W359" s="293"/>
      <c r="X359" s="325"/>
      <c r="Y359" s="91"/>
      <c r="Z359" s="310">
        <f>SUM(Z350,Z356)</f>
        <v>0</v>
      </c>
      <c r="AA359" s="311"/>
      <c r="AB359" s="311"/>
      <c r="AC359" s="84"/>
      <c r="AD359" s="312">
        <f>N(IF(AD356="","",IF(V357=1,AD356,AD356+AD350)))</f>
        <v>0</v>
      </c>
      <c r="AE359" s="314"/>
      <c r="AF359" s="314"/>
      <c r="AG359" s="316">
        <f>N(IF(V357="",AG350,AG350+1))</f>
        <v>0</v>
      </c>
      <c r="AH359" s="317"/>
      <c r="AI359" s="317"/>
      <c r="AJ359" s="319">
        <f>N(IF(V357="",AJ350,AJ356/AG359))</f>
        <v>0</v>
      </c>
      <c r="AK359" s="320"/>
      <c r="AL359" s="321"/>
      <c r="AM359" s="92"/>
      <c r="AN359" s="66"/>
      <c r="AO359" s="57"/>
      <c r="AP359" s="57"/>
    </row>
    <row r="360" spans="1:42" ht="16.8" customHeight="1" thickBot="1" x14ac:dyDescent="0.25">
      <c r="A360" s="108"/>
      <c r="B360" s="108"/>
      <c r="C360" s="80"/>
      <c r="D360" s="294"/>
      <c r="E360" s="295"/>
      <c r="F360" s="295"/>
      <c r="G360" s="295"/>
      <c r="H360" s="295"/>
      <c r="I360" s="295"/>
      <c r="J360" s="295"/>
      <c r="K360" s="295"/>
      <c r="L360" s="295"/>
      <c r="M360" s="295"/>
      <c r="N360" s="295"/>
      <c r="O360" s="295"/>
      <c r="P360" s="295"/>
      <c r="Q360" s="295"/>
      <c r="R360" s="295"/>
      <c r="S360" s="295"/>
      <c r="T360" s="295"/>
      <c r="U360" s="295"/>
      <c r="V360" s="295"/>
      <c r="W360" s="295"/>
      <c r="X360" s="326"/>
      <c r="Y360" s="91"/>
      <c r="Z360" s="312"/>
      <c r="AA360" s="313"/>
      <c r="AB360" s="313"/>
      <c r="AC360" s="84"/>
      <c r="AD360" s="315"/>
      <c r="AE360" s="314"/>
      <c r="AF360" s="314"/>
      <c r="AG360" s="318"/>
      <c r="AH360" s="317"/>
      <c r="AI360" s="317"/>
      <c r="AJ360" s="322"/>
      <c r="AK360" s="322"/>
      <c r="AL360" s="323"/>
      <c r="AM360" s="92"/>
      <c r="AN360" s="66"/>
      <c r="AO360" s="57"/>
      <c r="AP360" s="57"/>
    </row>
    <row r="361" spans="1:42" ht="16.8" customHeight="1" x14ac:dyDescent="0.2">
      <c r="A361" s="108"/>
      <c r="B361" s="108"/>
      <c r="C361" s="93"/>
      <c r="D361" s="94">
        <f>N(IF(D355="","",VLOOKUP(D355,$A$2:$B$18,2,0)))</f>
        <v>0</v>
      </c>
      <c r="E361" s="94">
        <f>N(IF(E355="","",VLOOKUP(E355,$A$9:$B$20,2,0)))</f>
        <v>0</v>
      </c>
      <c r="F361" s="94">
        <f>N(IF(F355="","",VLOOKUP(F355,$A$2:$B$18,2,0)))</f>
        <v>0</v>
      </c>
      <c r="G361" s="94">
        <f>N(IF(G355="","",VLOOKUP(G355,$A$9:$B$20,2,0)))</f>
        <v>0</v>
      </c>
      <c r="H361" s="94">
        <f>N(IF(H355="","",VLOOKUP(H355,$A$2:$B$18,2,0)))</f>
        <v>0</v>
      </c>
      <c r="I361" s="94">
        <f>N(IF(I355="","",VLOOKUP(I355,$A$9:$B$20,2,0)))</f>
        <v>0</v>
      </c>
      <c r="J361" s="94">
        <f>N(IF(J355="","",VLOOKUP(J355,$A$2:$B$18,2,0)))</f>
        <v>0</v>
      </c>
      <c r="K361" s="94">
        <f>N(IF(K355="","",VLOOKUP(K355,$A$9:$B$20,2,0)))</f>
        <v>0</v>
      </c>
      <c r="L361" s="94">
        <f>N(IF(L355="","",VLOOKUP(L355,$A$2:$B$18,2,0)))</f>
        <v>0</v>
      </c>
      <c r="M361" s="94">
        <f>N(IF(M355="","",VLOOKUP(M355,$A$9:$B$20,2,0)))</f>
        <v>0</v>
      </c>
      <c r="N361" s="94">
        <f>N(IF(N355="","",VLOOKUP(N355,$A$2:$B$18,2,0)))</f>
        <v>0</v>
      </c>
      <c r="O361" s="94">
        <f>N(IF(O355="","",VLOOKUP(O355,$A$9:$B$20,2,0)))</f>
        <v>0</v>
      </c>
      <c r="P361" s="94">
        <f>N(IF(P355="","",VLOOKUP(P355,$A$2:$B$18,2,0)))</f>
        <v>0</v>
      </c>
      <c r="Q361" s="94">
        <f>N(IF(Q355="","",VLOOKUP(Q355,$A$9:$B$20,2,0)))</f>
        <v>0</v>
      </c>
      <c r="R361" s="94">
        <f>N(IF(R355="","",VLOOKUP(R355,$A$2:$B$18,2,0)))</f>
        <v>0</v>
      </c>
      <c r="S361" s="94">
        <f>N(IF(S355="","",VLOOKUP(S355,$A$9:$B$20,2,0)))</f>
        <v>0</v>
      </c>
      <c r="T361" s="94">
        <f>N(IF(T355="","",VLOOKUP(T355,$A$2:$B$18,2,0)))</f>
        <v>0</v>
      </c>
      <c r="U361" s="94">
        <f>N(IF(U355="","",VLOOKUP(U355,$A$9:$B$20,2,0)))</f>
        <v>0</v>
      </c>
      <c r="V361" s="94">
        <f>N(IF(V355="","",VLOOKUP(V355,$A$2:$B$18,2,0)))</f>
        <v>0</v>
      </c>
      <c r="W361" s="94">
        <f>N(IF(W355="","",VLOOKUP(W355,$A$2:$B$20,2,0)))</f>
        <v>0</v>
      </c>
      <c r="X361" s="94">
        <f>N(IF(X355="","",VLOOKUP(X355,$A$2:$B$20,2,0)))</f>
        <v>0</v>
      </c>
      <c r="Y361" s="95"/>
      <c r="Z361" s="95"/>
      <c r="AA361" s="95"/>
      <c r="AB361" s="95"/>
      <c r="AC361" s="96"/>
      <c r="AD361" s="97"/>
      <c r="AE361" s="97"/>
      <c r="AF361" s="97"/>
      <c r="AG361" s="97"/>
      <c r="AH361" s="97"/>
      <c r="AI361" s="97"/>
      <c r="AJ361" s="98"/>
      <c r="AK361" s="98"/>
      <c r="AL361" s="98"/>
      <c r="AM361" s="97"/>
      <c r="AN361" s="99"/>
      <c r="AO361" s="57"/>
      <c r="AP361" s="57"/>
    </row>
    <row r="362" spans="1:42" ht="16.8" customHeight="1" x14ac:dyDescent="0.2">
      <c r="A362" s="108"/>
      <c r="B362" s="108"/>
      <c r="C362" s="100"/>
      <c r="D362" s="336">
        <f>IF(AND(NOT(E364="/"),NOT(D364="X"),NOT(D370+E370&gt;9)),D370+E370,IF(AND(E364="/",NOT(F364="X")),F370+10,IF(AND(E364="/",F364="X"),20,IF(AND(D364="X",NOT(G364="/"),NOT(F364="X")),F370+G370+10,IF(AND(D364="X",G364="/"),20,IF(AND(D364="X",(F364="X"),NOT(H364="X")),H370+20,IF(AND(D364="X",F364="X",H364="X"),30,0)))))))</f>
        <v>0</v>
      </c>
      <c r="E362" s="336"/>
      <c r="F362" s="336">
        <f>IF(AND(NOT(G364="/"),NOT(F364="X"),NOT(F370+G370&gt;9)),F370+G370,IF(AND(G364="/",NOT(H364="X")),H370+10,IF(AND(G364="/",H364="X"),20,IF(AND(F364="X",NOT(I364="/"),NOT(H364="X")),H370+I370+10,IF(AND(F364="X",I364="/"),20,IF(AND(F364="X",(H364="X"),NOT(J364="X")),J370+20,IF(AND(F364="X",H364="X",J364="X"),30,0)))))))</f>
        <v>0</v>
      </c>
      <c r="G362" s="336"/>
      <c r="H362" s="336">
        <f>IF(AND(NOT(I364="/"),NOT(H364="X"),NOT(H370+I370&gt;9)),H370+I370,IF(AND(I364="/",NOT(J364="X")),J370+10,IF(AND(I364="/",J364="X"),20,IF(AND(H364="X",NOT(K364="/"),NOT(J364="X")),J370+K370+10,IF(AND(H364="X",K364="/"),20,IF(AND(H364="X",(J364="X"),NOT(L364="X")),L370+20,IF(AND(H364="X",J364="X",L364="X"),30,0)))))))</f>
        <v>0</v>
      </c>
      <c r="I362" s="336"/>
      <c r="J362" s="336">
        <f>IF(AND(NOT(K364="/"),NOT(J364="X"),NOT(J370+K370&gt;9)),J370+K370,IF(AND(K364="/",NOT(L364="X")),L370+10,IF(AND(K364="/",L364="X"),20,IF(AND(J364="X",NOT(M364="/"),NOT(L364="X")),L370+M370+10,IF(AND(J364="X",M364="/"),20,IF(AND(J364="X",(L364="X"),NOT(N364="X")),N370+20,IF(AND(J364="X",L364="X",N364="X"),30,0)))))))</f>
        <v>0</v>
      </c>
      <c r="K362" s="336"/>
      <c r="L362" s="336">
        <f>IF(AND(NOT(M364="/"),NOT(L364="X"),NOT(L370+M370&gt;9)),L370+M370,IF(AND(M364="/",NOT(N364="X")),N370+10,IF(AND(M364="/",N364="X"),20,IF(AND(L364="X",NOT(O364="/"),NOT(N364="X")),N370+O370+10,IF(AND(L364="X",O364="/"),20,IF(AND(L364="X",(N364="X"),NOT(P364="X")),P370+20,IF(AND(L364="X",N364="X",P364="X"),30,0)))))))</f>
        <v>0</v>
      </c>
      <c r="M362" s="336"/>
      <c r="N362" s="336">
        <f>IF(AND(NOT(O364="/"),NOT(N364="X"),NOT(N370+O370&gt;9)),N370+O370,IF(AND(O364="/",NOT(P364="X")),P370+10,IF(AND(O364="/",P364="X"),20,IF(AND(N364="X",NOT(Q364="/"),NOT(P364="X")),P370+Q370+10,IF(AND(N364="X",Q364="/"),20,IF(AND(N364="X",(P364="X"),NOT(R364="X")),R370+20,IF(AND(N364="X",P364="X",R364="X"),30,0)))))))</f>
        <v>0</v>
      </c>
      <c r="O362" s="336"/>
      <c r="P362" s="336">
        <f>IF(AND(NOT(Q364="/"),NOT(P364="X"),NOT(P370+Q370&gt;9)),P370+Q370,IF(AND(Q364="/",NOT(R364="X")),R370+10,IF(AND(Q364="/",R364="X"),20,IF(AND(P364="X",NOT(S364="/"),NOT(R364="X")),R370+S370+10,IF(AND(P364="X",S364="/"),20,IF(AND(P364="X",(R364="X"),NOT(T364="X")),T370+20,IF(AND(P364="X",R364="X",T364="X"),30,0)))))))</f>
        <v>0</v>
      </c>
      <c r="Q362" s="336"/>
      <c r="R362" s="336">
        <f>IF(AND(NOT(S364="/"),NOT(R364="X"),NOT(R370+S370&gt;9)),R370+S370,IF(AND(S364="/",NOT(T364="X")),T370+10,IF(AND(S364="/",T364="X"),20,IF(AND(R364="X",NOT(U364="/"),NOT(T364="X")),T370+U370+10,IF(AND(R364="X",U364="/"),20,IF(AND(R364="X",(T364="X"),NOT(V364="X")),V370+20,IF(AND(R364="X",T364="X",V364="X"),30,0)))))))</f>
        <v>0</v>
      </c>
      <c r="S362" s="336"/>
      <c r="T362" s="336">
        <f>IF(AND(NOT(U364="/"),NOT(T364="X"),NOT(T370+U370&gt;9)),T370+U370,IF(AND(U364="/",NOT(V364="X")),V370+10,IF(AND(U364="/",V364="X"),20,IF(AND(T364="X",NOT(V364="X"),NOT(W364="X"),NOT(W364="/")),V370+W370+10,IF(AND(T364="X",NOT(V364="X"),W364="/"),20,IF(AND(T364="X",(V364="X"),NOT(W364="X")),W370+20,IF(AND(T364="X",V364="X",W364="X"),30,0)))))))</f>
        <v>0</v>
      </c>
      <c r="U362" s="336"/>
      <c r="V362" s="336">
        <f>IF(AND(NOT(V364="X"),NOT(W364="/"),NOT(V370+W370&gt;9)),V370+W370,IF(AND(W364="/",NOT(X364="X")),X370+10,IF(AND(W364="/",X364="X"),20,IF(AND(V364="X",NOT(W364="X"),NOT(X364="/"),NOT(W370+X370&gt;9)),W370+X370+10,IF(AND(V364="X",X364="/"),20,IF(AND(V364="X",(W364="X"),NOT(X364="X")),X370+20,IF(AND(V364="X",W364="X",X364="X"),30,0)))))))</f>
        <v>0</v>
      </c>
      <c r="W362" s="336"/>
      <c r="X362" s="336"/>
      <c r="Y362" s="101"/>
      <c r="Z362" s="101"/>
      <c r="AA362" s="101"/>
      <c r="AB362" s="101"/>
      <c r="AC362" s="102"/>
      <c r="AD362" s="103"/>
      <c r="AE362" s="103"/>
      <c r="AF362" s="103"/>
      <c r="AG362" s="103"/>
      <c r="AH362" s="103"/>
      <c r="AI362" s="103"/>
      <c r="AJ362" s="104"/>
      <c r="AK362" s="104"/>
      <c r="AL362" s="104"/>
      <c r="AM362" s="103"/>
      <c r="AN362" s="105"/>
      <c r="AO362" s="57"/>
      <c r="AP362" s="57"/>
    </row>
    <row r="363" spans="1:42" ht="16.8" customHeight="1" thickBot="1" x14ac:dyDescent="0.25">
      <c r="A363" s="108"/>
      <c r="B363" s="108"/>
      <c r="C363" s="80"/>
      <c r="D363" s="264">
        <v>1</v>
      </c>
      <c r="E363" s="259"/>
      <c r="F363" s="259">
        <v>2</v>
      </c>
      <c r="G363" s="259"/>
      <c r="H363" s="259">
        <v>3</v>
      </c>
      <c r="I363" s="259"/>
      <c r="J363" s="259">
        <v>4</v>
      </c>
      <c r="K363" s="259"/>
      <c r="L363" s="259">
        <v>5</v>
      </c>
      <c r="M363" s="259"/>
      <c r="N363" s="259">
        <v>6</v>
      </c>
      <c r="O363" s="259"/>
      <c r="P363" s="259">
        <v>7</v>
      </c>
      <c r="Q363" s="259"/>
      <c r="R363" s="259">
        <v>8</v>
      </c>
      <c r="S363" s="259"/>
      <c r="T363" s="259">
        <v>9</v>
      </c>
      <c r="U363" s="259"/>
      <c r="V363" s="259">
        <v>10</v>
      </c>
      <c r="W363" s="259"/>
      <c r="X363" s="260"/>
      <c r="Y363" s="81"/>
      <c r="Z363" s="261" t="s">
        <v>28</v>
      </c>
      <c r="AA363" s="262"/>
      <c r="AB363" s="262"/>
      <c r="AC363" s="65"/>
      <c r="AD363" s="261" t="s">
        <v>29</v>
      </c>
      <c r="AE363" s="261"/>
      <c r="AF363" s="261"/>
      <c r="AG363" s="261"/>
      <c r="AH363" s="261"/>
      <c r="AI363" s="261"/>
      <c r="AJ363" s="262"/>
      <c r="AK363" s="262"/>
      <c r="AL363" s="262"/>
      <c r="AM363" s="82"/>
      <c r="AN363" s="66"/>
      <c r="AO363" s="57"/>
      <c r="AP363" s="57"/>
    </row>
    <row r="364" spans="1:42" ht="16.8" customHeight="1" x14ac:dyDescent="0.2">
      <c r="A364" s="108"/>
      <c r="B364" s="108"/>
      <c r="C364" s="80"/>
      <c r="D364" s="306"/>
      <c r="E364" s="297"/>
      <c r="F364" s="297"/>
      <c r="G364" s="297"/>
      <c r="H364" s="297"/>
      <c r="I364" s="297"/>
      <c r="J364" s="297"/>
      <c r="K364" s="297"/>
      <c r="L364" s="297"/>
      <c r="M364" s="297"/>
      <c r="N364" s="297"/>
      <c r="O364" s="297"/>
      <c r="P364" s="297"/>
      <c r="Q364" s="297"/>
      <c r="R364" s="297"/>
      <c r="S364" s="297"/>
      <c r="T364" s="297"/>
      <c r="U364" s="297"/>
      <c r="V364" s="297"/>
      <c r="W364" s="297"/>
      <c r="X364" s="299"/>
      <c r="Y364" s="81"/>
      <c r="Z364" s="301" t="s">
        <v>30</v>
      </c>
      <c r="AA364" s="302"/>
      <c r="AB364" s="302"/>
      <c r="AC364" s="84"/>
      <c r="AD364" s="301" t="s">
        <v>30</v>
      </c>
      <c r="AE364" s="303"/>
      <c r="AF364" s="303"/>
      <c r="AG364" s="304" t="s">
        <v>31</v>
      </c>
      <c r="AH364" s="305"/>
      <c r="AI364" s="305"/>
      <c r="AJ364" s="308" t="s">
        <v>32</v>
      </c>
      <c r="AK364" s="308"/>
      <c r="AL364" s="309"/>
      <c r="AM364" s="85"/>
      <c r="AN364" s="66"/>
      <c r="AO364" s="57"/>
      <c r="AP364" s="57"/>
    </row>
    <row r="365" spans="1:42" ht="16.8" customHeight="1" thickBot="1" x14ac:dyDescent="0.25">
      <c r="A365" s="108"/>
      <c r="B365" s="108"/>
      <c r="C365" s="80"/>
      <c r="D365" s="307"/>
      <c r="E365" s="298"/>
      <c r="F365" s="298"/>
      <c r="G365" s="298"/>
      <c r="H365" s="298"/>
      <c r="I365" s="298"/>
      <c r="J365" s="298"/>
      <c r="K365" s="298"/>
      <c r="L365" s="298"/>
      <c r="M365" s="298"/>
      <c r="N365" s="298"/>
      <c r="O365" s="298"/>
      <c r="P365" s="298"/>
      <c r="Q365" s="298"/>
      <c r="R365" s="298"/>
      <c r="S365" s="298"/>
      <c r="T365" s="298"/>
      <c r="U365" s="298"/>
      <c r="V365" s="298"/>
      <c r="W365" s="298"/>
      <c r="X365" s="300"/>
      <c r="Y365" s="86"/>
      <c r="Z365" s="310">
        <f>N(IF(V366="","",V366+AB340))</f>
        <v>0</v>
      </c>
      <c r="AA365" s="311"/>
      <c r="AB365" s="311"/>
      <c r="AC365" s="84"/>
      <c r="AD365" s="312">
        <f>N(IF(V366="","",V366))</f>
        <v>0</v>
      </c>
      <c r="AE365" s="314"/>
      <c r="AF365" s="314"/>
      <c r="AG365" s="329">
        <f>N(IF(V366="","",AD368/AM366))</f>
        <v>0</v>
      </c>
      <c r="AH365" s="322"/>
      <c r="AI365" s="322"/>
      <c r="AJ365" s="332">
        <f>SUM(AJ356,AD365)</f>
        <v>0</v>
      </c>
      <c r="AK365" s="332"/>
      <c r="AL365" s="333"/>
      <c r="AM365" s="87" t="s">
        <v>33</v>
      </c>
      <c r="AN365" s="66"/>
      <c r="AO365" s="57"/>
      <c r="AP365" s="57"/>
    </row>
    <row r="366" spans="1:42" ht="16.8" customHeight="1" thickBot="1" x14ac:dyDescent="0.25">
      <c r="A366" s="108"/>
      <c r="B366" s="108"/>
      <c r="C366" s="80"/>
      <c r="D366" s="290" t="str">
        <f>IF(OR(D364="X",COUNTA(E364)),(D362),"")</f>
        <v/>
      </c>
      <c r="E366" s="291"/>
      <c r="F366" s="296" t="str">
        <f>IF(AND(COUNT(D366),OR(F364="X",COUNTA(G364))),SUM(D362:G362),"")</f>
        <v/>
      </c>
      <c r="G366" s="291"/>
      <c r="H366" s="296" t="str">
        <f>IF(AND(COUNT(F366),OR(H364="X",COUNTA(I364))),SUM(D362:I362),"")</f>
        <v/>
      </c>
      <c r="I366" s="291"/>
      <c r="J366" s="296" t="str">
        <f>IF(AND(COUNT(H366),OR(J364="X",COUNTA(K364))),SUM(D362:K362),"")</f>
        <v/>
      </c>
      <c r="K366" s="291"/>
      <c r="L366" s="296" t="str">
        <f>IF(AND(COUNT(J366),OR(L364="X",COUNTA(M364))),SUM(D362:M362),"")</f>
        <v/>
      </c>
      <c r="M366" s="291"/>
      <c r="N366" s="296" t="str">
        <f>IF(AND(COUNT(L366),OR(N364="X",COUNTA(O364))),SUM(D362:O362),"")</f>
        <v/>
      </c>
      <c r="O366" s="291"/>
      <c r="P366" s="296" t="str">
        <f>IF(AND(COUNT(N366),OR(P364="X",COUNTA(Q364))),SUM(D362:Q362),"")</f>
        <v/>
      </c>
      <c r="Q366" s="291"/>
      <c r="R366" s="296" t="str">
        <f>IF(AND(COUNT(P366),OR(R364="X",COUNTA(S364))),SUM(D362:S362),"")</f>
        <v/>
      </c>
      <c r="S366" s="291"/>
      <c r="T366" s="296" t="str">
        <f>IF(AND(COUNT(R366),OR(T364="X",COUNTA(U364))),SUM(D362:U362),"")</f>
        <v/>
      </c>
      <c r="U366" s="291"/>
      <c r="V366" s="296" t="str">
        <f>IF(AND(COUNT(T366),OR(V364="X",COUNTA(W364))),SUM(D362:X362),"")</f>
        <v/>
      </c>
      <c r="W366" s="291"/>
      <c r="X366" s="324"/>
      <c r="Y366" s="88"/>
      <c r="Z366" s="327"/>
      <c r="AA366" s="328"/>
      <c r="AB366" s="328"/>
      <c r="AC366" s="84"/>
      <c r="AD366" s="315"/>
      <c r="AE366" s="314"/>
      <c r="AF366" s="314"/>
      <c r="AG366" s="330"/>
      <c r="AH366" s="331"/>
      <c r="AI366" s="331"/>
      <c r="AJ366" s="334"/>
      <c r="AK366" s="334"/>
      <c r="AL366" s="335"/>
      <c r="AM366" s="89">
        <f>N(IF(V366="",AM357,AM357+1))</f>
        <v>0</v>
      </c>
      <c r="AN366" s="66"/>
      <c r="AO366" s="57"/>
      <c r="AP366" s="57"/>
    </row>
    <row r="367" spans="1:42" ht="16.8" customHeight="1" x14ac:dyDescent="0.2">
      <c r="A367" s="108"/>
      <c r="B367" s="108"/>
      <c r="C367" s="80"/>
      <c r="D367" s="292"/>
      <c r="E367" s="293"/>
      <c r="F367" s="293"/>
      <c r="G367" s="293"/>
      <c r="H367" s="293"/>
      <c r="I367" s="293"/>
      <c r="J367" s="293"/>
      <c r="K367" s="293"/>
      <c r="L367" s="293"/>
      <c r="M367" s="293"/>
      <c r="N367" s="293"/>
      <c r="O367" s="293"/>
      <c r="P367" s="293"/>
      <c r="Q367" s="293"/>
      <c r="R367" s="293"/>
      <c r="S367" s="293"/>
      <c r="T367" s="293"/>
      <c r="U367" s="293"/>
      <c r="V367" s="293"/>
      <c r="W367" s="293"/>
      <c r="X367" s="325"/>
      <c r="Y367" s="90"/>
      <c r="Z367" s="301" t="s">
        <v>34</v>
      </c>
      <c r="AA367" s="302"/>
      <c r="AB367" s="302"/>
      <c r="AC367" s="84"/>
      <c r="AD367" s="301" t="s">
        <v>34</v>
      </c>
      <c r="AE367" s="303"/>
      <c r="AF367" s="303"/>
      <c r="AG367" s="304" t="s">
        <v>35</v>
      </c>
      <c r="AH367" s="305"/>
      <c r="AI367" s="305"/>
      <c r="AJ367" s="308" t="s">
        <v>36</v>
      </c>
      <c r="AK367" s="308"/>
      <c r="AL367" s="309"/>
      <c r="AM367" s="85"/>
      <c r="AN367" s="66"/>
      <c r="AO367" s="57"/>
      <c r="AP367" s="57"/>
    </row>
    <row r="368" spans="1:42" ht="16.8" customHeight="1" x14ac:dyDescent="0.2">
      <c r="A368" s="108"/>
      <c r="B368" s="108"/>
      <c r="C368" s="80"/>
      <c r="D368" s="292"/>
      <c r="E368" s="293"/>
      <c r="F368" s="293"/>
      <c r="G368" s="293"/>
      <c r="H368" s="293"/>
      <c r="I368" s="293"/>
      <c r="J368" s="293"/>
      <c r="K368" s="293"/>
      <c r="L368" s="293"/>
      <c r="M368" s="293"/>
      <c r="N368" s="293"/>
      <c r="O368" s="293"/>
      <c r="P368" s="293"/>
      <c r="Q368" s="293"/>
      <c r="R368" s="293"/>
      <c r="S368" s="293"/>
      <c r="T368" s="293"/>
      <c r="U368" s="293"/>
      <c r="V368" s="293"/>
      <c r="W368" s="293"/>
      <c r="X368" s="325"/>
      <c r="Y368" s="91"/>
      <c r="Z368" s="310">
        <f>SUM(Z359,Z365)</f>
        <v>0</v>
      </c>
      <c r="AA368" s="311"/>
      <c r="AB368" s="311"/>
      <c r="AC368" s="84"/>
      <c r="AD368" s="312">
        <f>N(IF(AD365="","",IF(V366=1,AD365,AD365+AD359)))</f>
        <v>0</v>
      </c>
      <c r="AE368" s="314"/>
      <c r="AF368" s="314"/>
      <c r="AG368" s="316">
        <f>N(IF(V366="",AG359,AG359+1))</f>
        <v>0</v>
      </c>
      <c r="AH368" s="317"/>
      <c r="AI368" s="317"/>
      <c r="AJ368" s="319">
        <f>N(IF(V366="",AJ359,AJ365/AG368))</f>
        <v>0</v>
      </c>
      <c r="AK368" s="320"/>
      <c r="AL368" s="321"/>
      <c r="AM368" s="92"/>
      <c r="AN368" s="66"/>
      <c r="AO368" s="57"/>
      <c r="AP368" s="57"/>
    </row>
    <row r="369" spans="1:42" ht="16.8" customHeight="1" thickBot="1" x14ac:dyDescent="0.25">
      <c r="A369" s="108"/>
      <c r="B369" s="108"/>
      <c r="C369" s="80"/>
      <c r="D369" s="294"/>
      <c r="E369" s="295"/>
      <c r="F369" s="295"/>
      <c r="G369" s="295"/>
      <c r="H369" s="295"/>
      <c r="I369" s="295"/>
      <c r="J369" s="295"/>
      <c r="K369" s="295"/>
      <c r="L369" s="295"/>
      <c r="M369" s="295"/>
      <c r="N369" s="295"/>
      <c r="O369" s="295"/>
      <c r="P369" s="295"/>
      <c r="Q369" s="295"/>
      <c r="R369" s="295"/>
      <c r="S369" s="295"/>
      <c r="T369" s="295"/>
      <c r="U369" s="295"/>
      <c r="V369" s="295"/>
      <c r="W369" s="295"/>
      <c r="X369" s="326"/>
      <c r="Y369" s="91"/>
      <c r="Z369" s="312"/>
      <c r="AA369" s="313"/>
      <c r="AB369" s="313"/>
      <c r="AC369" s="84"/>
      <c r="AD369" s="315"/>
      <c r="AE369" s="314"/>
      <c r="AF369" s="314"/>
      <c r="AG369" s="318"/>
      <c r="AH369" s="317"/>
      <c r="AI369" s="317"/>
      <c r="AJ369" s="322"/>
      <c r="AK369" s="322"/>
      <c r="AL369" s="323"/>
      <c r="AM369" s="92"/>
      <c r="AN369" s="66"/>
      <c r="AO369" s="57"/>
      <c r="AP369" s="57"/>
    </row>
    <row r="370" spans="1:42" ht="16.8" customHeight="1" x14ac:dyDescent="0.2">
      <c r="A370" s="108"/>
      <c r="B370" s="108"/>
      <c r="C370" s="93"/>
      <c r="D370" s="94">
        <f>N(IF(D364="","",VLOOKUP(D364,$A$2:$B$18,2,0)))</f>
        <v>0</v>
      </c>
      <c r="E370" s="94">
        <f>N(IF(E364="","",VLOOKUP(E364,$A$9:$B$20,2,0)))</f>
        <v>0</v>
      </c>
      <c r="F370" s="94">
        <f>N(IF(F364="","",VLOOKUP(F364,$A$2:$B$18,2,0)))</f>
        <v>0</v>
      </c>
      <c r="G370" s="94">
        <f>N(IF(G364="","",VLOOKUP(G364,$A$9:$B$20,2,0)))</f>
        <v>0</v>
      </c>
      <c r="H370" s="94">
        <f>N(IF(H364="","",VLOOKUP(H364,$A$2:$B$18,2,0)))</f>
        <v>0</v>
      </c>
      <c r="I370" s="94">
        <f>N(IF(I364="","",VLOOKUP(I364,$A$9:$B$20,2,0)))</f>
        <v>0</v>
      </c>
      <c r="J370" s="94">
        <f>N(IF(J364="","",VLOOKUP(J364,$A$2:$B$18,2,0)))</f>
        <v>0</v>
      </c>
      <c r="K370" s="94">
        <f>N(IF(K364="","",VLOOKUP(K364,$A$9:$B$20,2,0)))</f>
        <v>0</v>
      </c>
      <c r="L370" s="94">
        <f>N(IF(L364="","",VLOOKUP(L364,$A$2:$B$18,2,0)))</f>
        <v>0</v>
      </c>
      <c r="M370" s="94">
        <f>N(IF(M364="","",VLOOKUP(M364,$A$9:$B$20,2,0)))</f>
        <v>0</v>
      </c>
      <c r="N370" s="94">
        <f>N(IF(N364="","",VLOOKUP(N364,$A$2:$B$18,2,0)))</f>
        <v>0</v>
      </c>
      <c r="O370" s="94">
        <f>N(IF(O364="","",VLOOKUP(O364,$A$9:$B$20,2,0)))</f>
        <v>0</v>
      </c>
      <c r="P370" s="94">
        <f>N(IF(P364="","",VLOOKUP(P364,$A$2:$B$18,2,0)))</f>
        <v>0</v>
      </c>
      <c r="Q370" s="94">
        <f>N(IF(Q364="","",VLOOKUP(Q364,$A$9:$B$20,2,0)))</f>
        <v>0</v>
      </c>
      <c r="R370" s="94">
        <f>N(IF(R364="","",VLOOKUP(R364,$A$2:$B$18,2,0)))</f>
        <v>0</v>
      </c>
      <c r="S370" s="94">
        <f>N(IF(S364="","",VLOOKUP(S364,$A$9:$B$20,2,0)))</f>
        <v>0</v>
      </c>
      <c r="T370" s="94">
        <f>N(IF(T364="","",VLOOKUP(T364,$A$2:$B$18,2,0)))</f>
        <v>0</v>
      </c>
      <c r="U370" s="94">
        <f>N(IF(U364="","",VLOOKUP(U364,$A$9:$B$20,2,0)))</f>
        <v>0</v>
      </c>
      <c r="V370" s="94">
        <f>N(IF(V364="","",VLOOKUP(V364,$A$2:$B$18,2,0)))</f>
        <v>0</v>
      </c>
      <c r="W370" s="94">
        <f>N(IF(W364="","",VLOOKUP(W364,$A$2:$B$20,2,0)))</f>
        <v>0</v>
      </c>
      <c r="X370" s="94">
        <f>N(IF(X364="","",VLOOKUP(X364,$A$2:$B$20,2,0)))</f>
        <v>0</v>
      </c>
      <c r="Y370" s="95"/>
      <c r="Z370" s="95"/>
      <c r="AA370" s="95"/>
      <c r="AB370" s="95"/>
      <c r="AC370" s="96"/>
      <c r="AD370" s="97"/>
      <c r="AE370" s="97"/>
      <c r="AF370" s="97"/>
      <c r="AG370" s="97"/>
      <c r="AH370" s="97"/>
      <c r="AI370" s="97"/>
      <c r="AJ370" s="98"/>
      <c r="AK370" s="98"/>
      <c r="AL370" s="98"/>
      <c r="AM370" s="97"/>
      <c r="AN370" s="99"/>
      <c r="AO370" s="57"/>
      <c r="AP370" s="57"/>
    </row>
    <row r="371" spans="1:42" ht="16.8" customHeight="1" x14ac:dyDescent="0.2">
      <c r="A371" s="108"/>
      <c r="B371" s="108"/>
      <c r="C371" s="100"/>
      <c r="D371" s="336">
        <f>IF(AND(NOT(E373="/"),NOT(D373="X"),NOT(D379+E379&gt;9)),D379+E379,IF(AND(E373="/",NOT(F373="X")),F379+10,IF(AND(E373="/",F373="X"),20,IF(AND(D373="X",NOT(G373="/"),NOT(F373="X")),F379+G379+10,IF(AND(D373="X",G373="/"),20,IF(AND(D373="X",(F373="X"),NOT(H373="X")),H379+20,IF(AND(D373="X",F373="X",H373="X"),30,0)))))))</f>
        <v>0</v>
      </c>
      <c r="E371" s="336"/>
      <c r="F371" s="336">
        <f>IF(AND(NOT(G373="/"),NOT(F373="X"),NOT(F379+G379&gt;9)),F379+G379,IF(AND(G373="/",NOT(H373="X")),H379+10,IF(AND(G373="/",H373="X"),20,IF(AND(F373="X",NOT(I373="/"),NOT(H373="X")),H379+I379+10,IF(AND(F373="X",I373="/"),20,IF(AND(F373="X",(H373="X"),NOT(J373="X")),J379+20,IF(AND(F373="X",H373="X",J373="X"),30,0)))))))</f>
        <v>0</v>
      </c>
      <c r="G371" s="336"/>
      <c r="H371" s="336">
        <f>IF(AND(NOT(I373="/"),NOT(H373="X"),NOT(H379+I379&gt;9)),H379+I379,IF(AND(I373="/",NOT(J373="X")),J379+10,IF(AND(I373="/",J373="X"),20,IF(AND(H373="X",NOT(K373="/"),NOT(J373="X")),J379+K379+10,IF(AND(H373="X",K373="/"),20,IF(AND(H373="X",(J373="X"),NOT(L373="X")),L379+20,IF(AND(H373="X",J373="X",L373="X"),30,0)))))))</f>
        <v>0</v>
      </c>
      <c r="I371" s="336"/>
      <c r="J371" s="336">
        <f>IF(AND(NOT(K373="/"),NOT(J373="X"),NOT(J379+K379&gt;9)),J379+K379,IF(AND(K373="/",NOT(L373="X")),L379+10,IF(AND(K373="/",L373="X"),20,IF(AND(J373="X",NOT(M373="/"),NOT(L373="X")),L379+M379+10,IF(AND(J373="X",M373="/"),20,IF(AND(J373="X",(L373="X"),NOT(N373="X")),N379+20,IF(AND(J373="X",L373="X",N373="X"),30,0)))))))</f>
        <v>0</v>
      </c>
      <c r="K371" s="336"/>
      <c r="L371" s="336">
        <f>IF(AND(NOT(M373="/"),NOT(L373="X"),NOT(L379+M379&gt;9)),L379+M379,IF(AND(M373="/",NOT(N373="X")),N379+10,IF(AND(M373="/",N373="X"),20,IF(AND(L373="X",NOT(O373="/"),NOT(N373="X")),N379+O379+10,IF(AND(L373="X",O373="/"),20,IF(AND(L373="X",(N373="X"),NOT(P373="X")),P379+20,IF(AND(L373="X",N373="X",P373="X"),30,0)))))))</f>
        <v>0</v>
      </c>
      <c r="M371" s="336"/>
      <c r="N371" s="336">
        <f>IF(AND(NOT(O373="/"),NOT(N373="X"),NOT(N379+O379&gt;9)),N379+O379,IF(AND(O373="/",NOT(P373="X")),P379+10,IF(AND(O373="/",P373="X"),20,IF(AND(N373="X",NOT(Q373="/"),NOT(P373="X")),P379+Q379+10,IF(AND(N373="X",Q373="/"),20,IF(AND(N373="X",(P373="X"),NOT(R373="X")),R379+20,IF(AND(N373="X",P373="X",R373="X"),30,0)))))))</f>
        <v>0</v>
      </c>
      <c r="O371" s="336"/>
      <c r="P371" s="336">
        <f>IF(AND(NOT(Q373="/"),NOT(P373="X"),NOT(P379+Q379&gt;9)),P379+Q379,IF(AND(Q373="/",NOT(R373="X")),R379+10,IF(AND(Q373="/",R373="X"),20,IF(AND(P373="X",NOT(S373="/"),NOT(R373="X")),R379+S379+10,IF(AND(P373="X",S373="/"),20,IF(AND(P373="X",(R373="X"),NOT(T373="X")),T379+20,IF(AND(P373="X",R373="X",T373="X"),30,0)))))))</f>
        <v>0</v>
      </c>
      <c r="Q371" s="336"/>
      <c r="R371" s="336">
        <f>IF(AND(NOT(S373="/"),NOT(R373="X"),NOT(R379+S379&gt;9)),R379+S379,IF(AND(S373="/",NOT(T373="X")),T379+10,IF(AND(S373="/",T373="X"),20,IF(AND(R373="X",NOT(U373="/"),NOT(T373="X")),T379+U379+10,IF(AND(R373="X",U373="/"),20,IF(AND(R373="X",(T373="X"),NOT(V373="X")),V379+20,IF(AND(R373="X",T373="X",V373="X"),30,0)))))))</f>
        <v>0</v>
      </c>
      <c r="S371" s="336"/>
      <c r="T371" s="336">
        <f>IF(AND(NOT(U373="/"),NOT(T373="X"),NOT(T379+U379&gt;9)),T379+U379,IF(AND(U373="/",NOT(V373="X")),V379+10,IF(AND(U373="/",V373="X"),20,IF(AND(T373="X",NOT(V373="X"),NOT(W373="X"),NOT(W373="/")),V379+W379+10,IF(AND(T373="X",NOT(V373="X"),W373="/"),20,IF(AND(T373="X",(V373="X"),NOT(W373="X")),W379+20,IF(AND(T373="X",V373="X",W373="X"),30,0)))))))</f>
        <v>0</v>
      </c>
      <c r="U371" s="336"/>
      <c r="V371" s="336">
        <f>IF(AND(NOT(V373="X"),NOT(W373="/"),NOT(V379+W379&gt;9)),V379+W379,IF(AND(W373="/",NOT(X373="X")),X379+10,IF(AND(W373="/",X373="X"),20,IF(AND(V373="X",NOT(W373="X"),NOT(X373="/"),NOT(W379+X379&gt;9)),W379+X379+10,IF(AND(V373="X",X373="/"),20,IF(AND(V373="X",(W373="X"),NOT(X373="X")),X379+20,IF(AND(V373="X",W373="X",X373="X"),30,0)))))))</f>
        <v>0</v>
      </c>
      <c r="W371" s="336"/>
      <c r="X371" s="336"/>
      <c r="Y371" s="101"/>
      <c r="Z371" s="101"/>
      <c r="AA371" s="101"/>
      <c r="AB371" s="101"/>
      <c r="AC371" s="102"/>
      <c r="AD371" s="103"/>
      <c r="AE371" s="103"/>
      <c r="AF371" s="103"/>
      <c r="AG371" s="103"/>
      <c r="AH371" s="103"/>
      <c r="AI371" s="103"/>
      <c r="AJ371" s="104"/>
      <c r="AK371" s="104"/>
      <c r="AL371" s="104"/>
      <c r="AM371" s="103"/>
      <c r="AN371" s="105"/>
      <c r="AO371" s="57"/>
      <c r="AP371" s="57"/>
    </row>
    <row r="372" spans="1:42" ht="16.8" customHeight="1" thickBot="1" x14ac:dyDescent="0.25">
      <c r="A372" s="108"/>
      <c r="B372" s="108"/>
      <c r="C372" s="80"/>
      <c r="D372" s="264">
        <v>1</v>
      </c>
      <c r="E372" s="259"/>
      <c r="F372" s="259">
        <v>2</v>
      </c>
      <c r="G372" s="259"/>
      <c r="H372" s="259">
        <v>3</v>
      </c>
      <c r="I372" s="259"/>
      <c r="J372" s="259">
        <v>4</v>
      </c>
      <c r="K372" s="259"/>
      <c r="L372" s="259">
        <v>5</v>
      </c>
      <c r="M372" s="259"/>
      <c r="N372" s="259">
        <v>6</v>
      </c>
      <c r="O372" s="259"/>
      <c r="P372" s="259">
        <v>7</v>
      </c>
      <c r="Q372" s="259"/>
      <c r="R372" s="259">
        <v>8</v>
      </c>
      <c r="S372" s="259"/>
      <c r="T372" s="259">
        <v>9</v>
      </c>
      <c r="U372" s="259"/>
      <c r="V372" s="259">
        <v>10</v>
      </c>
      <c r="W372" s="259"/>
      <c r="X372" s="260"/>
      <c r="Y372" s="81"/>
      <c r="Z372" s="261" t="s">
        <v>28</v>
      </c>
      <c r="AA372" s="262"/>
      <c r="AB372" s="262"/>
      <c r="AC372" s="65"/>
      <c r="AD372" s="261" t="s">
        <v>29</v>
      </c>
      <c r="AE372" s="261"/>
      <c r="AF372" s="261"/>
      <c r="AG372" s="261"/>
      <c r="AH372" s="261"/>
      <c r="AI372" s="261"/>
      <c r="AJ372" s="262"/>
      <c r="AK372" s="262"/>
      <c r="AL372" s="262"/>
      <c r="AM372" s="82"/>
      <c r="AN372" s="66"/>
      <c r="AO372" s="57"/>
      <c r="AP372" s="57"/>
    </row>
    <row r="373" spans="1:42" ht="16.8" customHeight="1" x14ac:dyDescent="0.2">
      <c r="A373" s="108"/>
      <c r="B373" s="108"/>
      <c r="C373" s="80"/>
      <c r="D373" s="306"/>
      <c r="E373" s="297"/>
      <c r="F373" s="297"/>
      <c r="G373" s="297"/>
      <c r="H373" s="297"/>
      <c r="I373" s="297"/>
      <c r="J373" s="297"/>
      <c r="K373" s="297"/>
      <c r="L373" s="297"/>
      <c r="M373" s="297"/>
      <c r="N373" s="297"/>
      <c r="O373" s="297"/>
      <c r="P373" s="297"/>
      <c r="Q373" s="297"/>
      <c r="R373" s="297"/>
      <c r="S373" s="297"/>
      <c r="T373" s="297"/>
      <c r="U373" s="297"/>
      <c r="V373" s="297"/>
      <c r="W373" s="297"/>
      <c r="X373" s="299"/>
      <c r="Y373" s="81"/>
      <c r="Z373" s="301" t="s">
        <v>30</v>
      </c>
      <c r="AA373" s="302"/>
      <c r="AB373" s="302"/>
      <c r="AC373" s="84"/>
      <c r="AD373" s="301" t="s">
        <v>30</v>
      </c>
      <c r="AE373" s="303"/>
      <c r="AF373" s="303"/>
      <c r="AG373" s="304" t="s">
        <v>31</v>
      </c>
      <c r="AH373" s="305"/>
      <c r="AI373" s="305"/>
      <c r="AJ373" s="308" t="s">
        <v>32</v>
      </c>
      <c r="AK373" s="308"/>
      <c r="AL373" s="309"/>
      <c r="AM373" s="85"/>
      <c r="AN373" s="66"/>
      <c r="AO373" s="57"/>
      <c r="AP373" s="57"/>
    </row>
    <row r="374" spans="1:42" ht="16.8" customHeight="1" thickBot="1" x14ac:dyDescent="0.25">
      <c r="A374" s="108"/>
      <c r="B374" s="108"/>
      <c r="C374" s="80"/>
      <c r="D374" s="307"/>
      <c r="E374" s="298"/>
      <c r="F374" s="298"/>
      <c r="G374" s="298"/>
      <c r="H374" s="298"/>
      <c r="I374" s="298"/>
      <c r="J374" s="298"/>
      <c r="K374" s="298"/>
      <c r="L374" s="298"/>
      <c r="M374" s="298"/>
      <c r="N374" s="298"/>
      <c r="O374" s="298"/>
      <c r="P374" s="298"/>
      <c r="Q374" s="298"/>
      <c r="R374" s="298"/>
      <c r="S374" s="298"/>
      <c r="T374" s="298"/>
      <c r="U374" s="298"/>
      <c r="V374" s="298"/>
      <c r="W374" s="298"/>
      <c r="X374" s="300"/>
      <c r="Y374" s="86"/>
      <c r="Z374" s="310">
        <f>N(IF(V375="","",V375+AB340))</f>
        <v>0</v>
      </c>
      <c r="AA374" s="311"/>
      <c r="AB374" s="311"/>
      <c r="AC374" s="84"/>
      <c r="AD374" s="312">
        <f>N(IF(V375="","",V375))</f>
        <v>0</v>
      </c>
      <c r="AE374" s="314"/>
      <c r="AF374" s="314"/>
      <c r="AG374" s="329">
        <f>N(IF(V375="","",AD377/AM375))</f>
        <v>0</v>
      </c>
      <c r="AH374" s="322"/>
      <c r="AI374" s="322"/>
      <c r="AJ374" s="332">
        <f>SUM(AJ365,AD374)</f>
        <v>0</v>
      </c>
      <c r="AK374" s="332"/>
      <c r="AL374" s="333"/>
      <c r="AM374" s="87" t="s">
        <v>33</v>
      </c>
      <c r="AN374" s="66"/>
      <c r="AO374" s="57"/>
      <c r="AP374" s="57"/>
    </row>
    <row r="375" spans="1:42" ht="16.8" customHeight="1" thickBot="1" x14ac:dyDescent="0.25">
      <c r="A375" s="108"/>
      <c r="B375" s="108"/>
      <c r="C375" s="80"/>
      <c r="D375" s="290" t="str">
        <f>IF(OR(D373="X",COUNTA(E373)),(D371),"")</f>
        <v/>
      </c>
      <c r="E375" s="291"/>
      <c r="F375" s="296" t="str">
        <f>IF(AND(COUNT(D375),OR(F373="X",COUNTA(G373))),SUM(D371:G371),"")</f>
        <v/>
      </c>
      <c r="G375" s="291"/>
      <c r="H375" s="296" t="str">
        <f>IF(AND(COUNT(F375),OR(H373="X",COUNTA(I373))),SUM(D371:I371),"")</f>
        <v/>
      </c>
      <c r="I375" s="291"/>
      <c r="J375" s="296" t="str">
        <f>IF(AND(COUNT(H375),OR(J373="X",COUNTA(K373))),SUM(D371:K371),"")</f>
        <v/>
      </c>
      <c r="K375" s="291"/>
      <c r="L375" s="296" t="str">
        <f>IF(AND(COUNT(J375),OR(L373="X",COUNTA(M373))),SUM(D371:M371),"")</f>
        <v/>
      </c>
      <c r="M375" s="291"/>
      <c r="N375" s="296" t="str">
        <f>IF(AND(COUNT(L375),OR(N373="X",COUNTA(O373))),SUM(D371:O371),"")</f>
        <v/>
      </c>
      <c r="O375" s="291"/>
      <c r="P375" s="296" t="str">
        <f>IF(AND(COUNT(N375),OR(P373="X",COUNTA(Q373))),SUM(D371:Q371),"")</f>
        <v/>
      </c>
      <c r="Q375" s="291"/>
      <c r="R375" s="296" t="str">
        <f>IF(AND(COUNT(P375),OR(R373="X",COUNTA(S373))),SUM(D371:S371),"")</f>
        <v/>
      </c>
      <c r="S375" s="291"/>
      <c r="T375" s="296" t="str">
        <f>IF(AND(COUNT(R375),OR(T373="X",COUNTA(U373))),SUM(D371:U371),"")</f>
        <v/>
      </c>
      <c r="U375" s="291"/>
      <c r="V375" s="296" t="str">
        <f>IF(AND(COUNT(T375),OR(V373="X",COUNTA(W373))),SUM(D371:X371),"")</f>
        <v/>
      </c>
      <c r="W375" s="291"/>
      <c r="X375" s="324"/>
      <c r="Y375" s="88"/>
      <c r="Z375" s="327"/>
      <c r="AA375" s="328"/>
      <c r="AB375" s="328"/>
      <c r="AC375" s="84"/>
      <c r="AD375" s="315"/>
      <c r="AE375" s="314"/>
      <c r="AF375" s="314"/>
      <c r="AG375" s="330"/>
      <c r="AH375" s="331"/>
      <c r="AI375" s="331"/>
      <c r="AJ375" s="334"/>
      <c r="AK375" s="334"/>
      <c r="AL375" s="335"/>
      <c r="AM375" s="89">
        <f>N(IF(V375="",AM366,AM366+1))</f>
        <v>0</v>
      </c>
      <c r="AN375" s="66"/>
      <c r="AO375" s="65"/>
      <c r="AP375" s="65"/>
    </row>
    <row r="376" spans="1:42" ht="16.8" customHeight="1" x14ac:dyDescent="0.2">
      <c r="A376" s="108"/>
      <c r="B376" s="108"/>
      <c r="C376" s="80"/>
      <c r="D376" s="292"/>
      <c r="E376" s="293"/>
      <c r="F376" s="293"/>
      <c r="G376" s="293"/>
      <c r="H376" s="293"/>
      <c r="I376" s="293"/>
      <c r="J376" s="293"/>
      <c r="K376" s="293"/>
      <c r="L376" s="293"/>
      <c r="M376" s="293"/>
      <c r="N376" s="293"/>
      <c r="O376" s="293"/>
      <c r="P376" s="293"/>
      <c r="Q376" s="293"/>
      <c r="R376" s="293"/>
      <c r="S376" s="293"/>
      <c r="T376" s="293"/>
      <c r="U376" s="293"/>
      <c r="V376" s="293"/>
      <c r="W376" s="293"/>
      <c r="X376" s="325"/>
      <c r="Y376" s="90"/>
      <c r="Z376" s="301" t="s">
        <v>34</v>
      </c>
      <c r="AA376" s="302"/>
      <c r="AB376" s="302"/>
      <c r="AC376" s="84"/>
      <c r="AD376" s="301" t="s">
        <v>34</v>
      </c>
      <c r="AE376" s="303"/>
      <c r="AF376" s="303"/>
      <c r="AG376" s="304" t="s">
        <v>35</v>
      </c>
      <c r="AH376" s="305"/>
      <c r="AI376" s="305"/>
      <c r="AJ376" s="308" t="s">
        <v>36</v>
      </c>
      <c r="AK376" s="308"/>
      <c r="AL376" s="309"/>
      <c r="AM376" s="85"/>
      <c r="AN376" s="66"/>
      <c r="AO376" s="57"/>
      <c r="AP376" s="57"/>
    </row>
    <row r="377" spans="1:42" ht="16.8" customHeight="1" x14ac:dyDescent="0.2">
      <c r="A377" s="108"/>
      <c r="B377" s="108"/>
      <c r="C377" s="80"/>
      <c r="D377" s="292"/>
      <c r="E377" s="293"/>
      <c r="F377" s="293"/>
      <c r="G377" s="293"/>
      <c r="H377" s="293"/>
      <c r="I377" s="293"/>
      <c r="J377" s="293"/>
      <c r="K377" s="293"/>
      <c r="L377" s="293"/>
      <c r="M377" s="293"/>
      <c r="N377" s="293"/>
      <c r="O377" s="293"/>
      <c r="P377" s="293"/>
      <c r="Q377" s="293"/>
      <c r="R377" s="293"/>
      <c r="S377" s="293"/>
      <c r="T377" s="293"/>
      <c r="U377" s="293"/>
      <c r="V377" s="293"/>
      <c r="W377" s="293"/>
      <c r="X377" s="325"/>
      <c r="Y377" s="91"/>
      <c r="Z377" s="310">
        <f>SUM(Z368,Z374)</f>
        <v>0</v>
      </c>
      <c r="AA377" s="311"/>
      <c r="AB377" s="311"/>
      <c r="AC377" s="84"/>
      <c r="AD377" s="312">
        <f>N(IF(AD374="","",IF(V375=1,AD374,AD374+AD368)))</f>
        <v>0</v>
      </c>
      <c r="AE377" s="314"/>
      <c r="AF377" s="314"/>
      <c r="AG377" s="316">
        <f>N(IF(V375="",AG368,AG368+1))</f>
        <v>0</v>
      </c>
      <c r="AH377" s="317"/>
      <c r="AI377" s="317"/>
      <c r="AJ377" s="319">
        <f>N(IF(V375="",AJ368,AJ374/AG377))</f>
        <v>0</v>
      </c>
      <c r="AK377" s="320"/>
      <c r="AL377" s="321"/>
      <c r="AM377" s="92"/>
      <c r="AN377" s="66"/>
      <c r="AO377" s="57"/>
      <c r="AP377" s="57"/>
    </row>
    <row r="378" spans="1:42" ht="16.8" customHeight="1" thickBot="1" x14ac:dyDescent="0.25">
      <c r="A378" s="108"/>
      <c r="B378" s="108"/>
      <c r="C378" s="80"/>
      <c r="D378" s="294"/>
      <c r="E378" s="295"/>
      <c r="F378" s="295"/>
      <c r="G378" s="295"/>
      <c r="H378" s="295"/>
      <c r="I378" s="295"/>
      <c r="J378" s="295"/>
      <c r="K378" s="295"/>
      <c r="L378" s="295"/>
      <c r="M378" s="295"/>
      <c r="N378" s="295"/>
      <c r="O378" s="295"/>
      <c r="P378" s="295"/>
      <c r="Q378" s="295"/>
      <c r="R378" s="295"/>
      <c r="S378" s="295"/>
      <c r="T378" s="295"/>
      <c r="U378" s="295"/>
      <c r="V378" s="295"/>
      <c r="W378" s="295"/>
      <c r="X378" s="326"/>
      <c r="Y378" s="91"/>
      <c r="Z378" s="312"/>
      <c r="AA378" s="313"/>
      <c r="AB378" s="313"/>
      <c r="AC378" s="84"/>
      <c r="AD378" s="315"/>
      <c r="AE378" s="314"/>
      <c r="AF378" s="314"/>
      <c r="AG378" s="318"/>
      <c r="AH378" s="317"/>
      <c r="AI378" s="317"/>
      <c r="AJ378" s="322"/>
      <c r="AK378" s="322"/>
      <c r="AL378" s="323"/>
      <c r="AM378" s="92"/>
      <c r="AN378" s="66"/>
      <c r="AO378" s="57"/>
      <c r="AP378" s="57"/>
    </row>
    <row r="379" spans="1:42" ht="16.8" customHeight="1" thickBot="1" x14ac:dyDescent="0.25">
      <c r="A379" s="108"/>
      <c r="B379" s="108"/>
      <c r="C379" s="109"/>
      <c r="D379" s="110">
        <f>N(IF(D373="","",VLOOKUP(D373,$A$2:$B$18,2,0)))</f>
        <v>0</v>
      </c>
      <c r="E379" s="110">
        <f>N(IF(E373="","",VLOOKUP(E373,$A$9:$B$20,2,0)))</f>
        <v>0</v>
      </c>
      <c r="F379" s="110">
        <f>N(IF(F373="","",VLOOKUP(F373,$A$2:$B$18,2,0)))</f>
        <v>0</v>
      </c>
      <c r="G379" s="110">
        <f>N(IF(G373="","",VLOOKUP(G373,$A$9:$B$20,2,0)))</f>
        <v>0</v>
      </c>
      <c r="H379" s="110">
        <f>N(IF(H373="","",VLOOKUP(H373,$A$2:$B$18,2,0)))</f>
        <v>0</v>
      </c>
      <c r="I379" s="110">
        <f>N(IF(I373="","",VLOOKUP(I373,$A$9:$B$20,2,0)))</f>
        <v>0</v>
      </c>
      <c r="J379" s="110">
        <f>N(IF(J373="","",VLOOKUP(J373,$A$2:$B$18,2,0)))</f>
        <v>0</v>
      </c>
      <c r="K379" s="110">
        <f>N(IF(K373="","",VLOOKUP(K373,$A$9:$B$20,2,0)))</f>
        <v>0</v>
      </c>
      <c r="L379" s="110">
        <f>N(IF(L373="","",VLOOKUP(L373,$A$2:$B$18,2,0)))</f>
        <v>0</v>
      </c>
      <c r="M379" s="110">
        <f>N(IF(M373="","",VLOOKUP(M373,$A$9:$B$20,2,0)))</f>
        <v>0</v>
      </c>
      <c r="N379" s="110">
        <f>N(IF(N373="","",VLOOKUP(N373,$A$2:$B$18,2,0)))</f>
        <v>0</v>
      </c>
      <c r="O379" s="110">
        <f>N(IF(O373="","",VLOOKUP(O373,$A$9:$B$20,2,0)))</f>
        <v>0</v>
      </c>
      <c r="P379" s="110">
        <f>N(IF(P373="","",VLOOKUP(P373,$A$2:$B$18,2,0)))</f>
        <v>0</v>
      </c>
      <c r="Q379" s="110">
        <f>N(IF(Q373="","",VLOOKUP(Q373,$A$9:$B$20,2,0)))</f>
        <v>0</v>
      </c>
      <c r="R379" s="110">
        <f>N(IF(R373="","",VLOOKUP(R373,$A$2:$B$18,2,0)))</f>
        <v>0</v>
      </c>
      <c r="S379" s="110">
        <f>N(IF(S373="","",VLOOKUP(S373,$A$9:$B$20,2,0)))</f>
        <v>0</v>
      </c>
      <c r="T379" s="110">
        <f>N(IF(T373="","",VLOOKUP(T373,$A$2:$B$18,2,0)))</f>
        <v>0</v>
      </c>
      <c r="U379" s="110">
        <f>N(IF(U373="","",VLOOKUP(U373,$A$9:$B$20,2,0)))</f>
        <v>0</v>
      </c>
      <c r="V379" s="110">
        <f>N(IF(V373="","",VLOOKUP(V373,$A$2:$B$18,2,0)))</f>
        <v>0</v>
      </c>
      <c r="W379" s="110">
        <f>N(IF(W373="","",VLOOKUP(W373,$A$2:$B$20,2,0)))</f>
        <v>0</v>
      </c>
      <c r="X379" s="110">
        <f>N(IF(X373="","",VLOOKUP(X373,$A$2:$B$20,2,0)))</f>
        <v>0</v>
      </c>
      <c r="Y379" s="111"/>
      <c r="Z379" s="111"/>
      <c r="AA379" s="111"/>
      <c r="AB379" s="111"/>
      <c r="AC379" s="112"/>
      <c r="AD379" s="113"/>
      <c r="AE379" s="113"/>
      <c r="AF379" s="113"/>
      <c r="AG379" s="113"/>
      <c r="AH379" s="113"/>
      <c r="AI379" s="113"/>
      <c r="AJ379" s="114"/>
      <c r="AK379" s="114"/>
      <c r="AL379" s="114"/>
      <c r="AM379" s="113"/>
      <c r="AN379" s="77"/>
      <c r="AO379" s="57"/>
      <c r="AP379" s="57"/>
    </row>
    <row r="380" spans="1:42" ht="16.8" customHeight="1" thickTop="1" thickBot="1" x14ac:dyDescent="0.25">
      <c r="A380" s="108"/>
      <c r="B380" s="108"/>
      <c r="C380" s="115"/>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57"/>
      <c r="Z380" s="57"/>
      <c r="AA380" s="57"/>
      <c r="AB380" s="57"/>
      <c r="AC380" s="57"/>
      <c r="AD380" s="57"/>
      <c r="AE380" s="57"/>
      <c r="AF380" s="57"/>
      <c r="AG380" s="57"/>
      <c r="AH380" s="57"/>
      <c r="AI380" s="57"/>
      <c r="AJ380" s="57"/>
      <c r="AK380" s="57"/>
      <c r="AL380" s="57"/>
      <c r="AM380" s="57"/>
      <c r="AN380" s="57"/>
      <c r="AO380" s="57"/>
      <c r="AP380" s="57"/>
    </row>
    <row r="381" spans="1:42" ht="16.8" customHeight="1" thickTop="1" x14ac:dyDescent="0.2">
      <c r="A381" s="108"/>
      <c r="B381" s="108"/>
      <c r="C381" s="61"/>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3"/>
      <c r="AO381" s="57"/>
      <c r="AP381" s="57"/>
    </row>
    <row r="382" spans="1:42" ht="16.8" customHeight="1" thickBot="1" x14ac:dyDescent="0.25">
      <c r="A382" s="108"/>
      <c r="B382" s="108"/>
      <c r="C382" s="64"/>
      <c r="D382" s="265" t="s">
        <v>15</v>
      </c>
      <c r="E382" s="266"/>
      <c r="F382" s="267"/>
      <c r="G382" s="272" t="s">
        <v>27</v>
      </c>
      <c r="H382" s="273"/>
      <c r="I382" s="273"/>
      <c r="J382" s="273"/>
      <c r="K382" s="273"/>
      <c r="L382" s="273"/>
      <c r="M382" s="273"/>
      <c r="N382" s="273"/>
      <c r="O382" s="273"/>
      <c r="P382" s="273"/>
      <c r="Q382" s="273"/>
      <c r="R382" s="273"/>
      <c r="S382" s="274"/>
      <c r="T382" s="274"/>
      <c r="U382" s="274"/>
      <c r="V382" s="274"/>
      <c r="W382" s="274"/>
      <c r="X382" s="274"/>
      <c r="Y382" s="65"/>
      <c r="Z382" s="281" t="s">
        <v>16</v>
      </c>
      <c r="AA382" s="282"/>
      <c r="AB382" s="287">
        <v>0</v>
      </c>
      <c r="AC382" s="288"/>
      <c r="AD382" s="65"/>
      <c r="AE382" s="65"/>
      <c r="AF382" s="65"/>
      <c r="AG382" s="65"/>
      <c r="AH382" s="65"/>
      <c r="AI382" s="65"/>
      <c r="AJ382" s="65"/>
      <c r="AK382" s="65"/>
      <c r="AL382" s="65"/>
      <c r="AM382" s="65"/>
      <c r="AN382" s="66"/>
      <c r="AO382" s="57"/>
      <c r="AP382" s="57"/>
    </row>
    <row r="383" spans="1:42" ht="16.8" customHeight="1" thickTop="1" thickBot="1" x14ac:dyDescent="0.25">
      <c r="A383" s="108"/>
      <c r="B383" s="108"/>
      <c r="C383" s="64"/>
      <c r="D383" s="268"/>
      <c r="E383" s="268"/>
      <c r="F383" s="269"/>
      <c r="G383" s="275"/>
      <c r="H383" s="276"/>
      <c r="I383" s="276"/>
      <c r="J383" s="276"/>
      <c r="K383" s="276"/>
      <c r="L383" s="276"/>
      <c r="M383" s="276"/>
      <c r="N383" s="276"/>
      <c r="O383" s="276"/>
      <c r="P383" s="276"/>
      <c r="Q383" s="276"/>
      <c r="R383" s="276"/>
      <c r="S383" s="277"/>
      <c r="T383" s="277"/>
      <c r="U383" s="277"/>
      <c r="V383" s="277"/>
      <c r="W383" s="277"/>
      <c r="X383" s="277"/>
      <c r="Y383" s="65"/>
      <c r="Z383" s="283"/>
      <c r="AA383" s="284"/>
      <c r="AB383" s="289"/>
      <c r="AC383" s="288"/>
      <c r="AD383" s="65"/>
      <c r="AE383" s="65"/>
      <c r="AF383" s="65"/>
      <c r="AG383" s="65"/>
      <c r="AH383" s="65"/>
      <c r="AI383" s="65"/>
      <c r="AJ383" s="65"/>
      <c r="AK383" s="65"/>
      <c r="AL383" s="65"/>
      <c r="AM383" s="65"/>
      <c r="AN383" s="66"/>
      <c r="AO383" s="57"/>
      <c r="AP383" s="57"/>
    </row>
    <row r="384" spans="1:42" ht="16.8" customHeight="1" thickTop="1" x14ac:dyDescent="0.2">
      <c r="A384" s="108"/>
      <c r="B384" s="108"/>
      <c r="C384" s="64"/>
      <c r="D384" s="270"/>
      <c r="E384" s="270"/>
      <c r="F384" s="271"/>
      <c r="G384" s="278"/>
      <c r="H384" s="279"/>
      <c r="I384" s="279"/>
      <c r="J384" s="279"/>
      <c r="K384" s="279"/>
      <c r="L384" s="279"/>
      <c r="M384" s="279"/>
      <c r="N384" s="279"/>
      <c r="O384" s="279"/>
      <c r="P384" s="279"/>
      <c r="Q384" s="279"/>
      <c r="R384" s="279"/>
      <c r="S384" s="280"/>
      <c r="T384" s="280"/>
      <c r="U384" s="280"/>
      <c r="V384" s="280"/>
      <c r="W384" s="280"/>
      <c r="X384" s="280"/>
      <c r="Y384" s="65"/>
      <c r="Z384" s="285"/>
      <c r="AA384" s="286"/>
      <c r="AB384" s="289"/>
      <c r="AC384" s="288"/>
      <c r="AD384" s="65"/>
      <c r="AE384" s="65"/>
      <c r="AF384" s="65"/>
      <c r="AG384" s="65"/>
      <c r="AH384" s="65"/>
      <c r="AI384" s="65"/>
      <c r="AJ384" s="68"/>
      <c r="AK384" s="68"/>
      <c r="AL384" s="68"/>
      <c r="AM384" s="65"/>
      <c r="AN384" s="66"/>
      <c r="AO384" s="57"/>
      <c r="AP384" s="57"/>
    </row>
    <row r="385" spans="1:42" ht="16.8" customHeight="1" thickBot="1" x14ac:dyDescent="0.25">
      <c r="A385" s="108"/>
      <c r="B385" s="108"/>
      <c r="C385" s="69"/>
      <c r="D385" s="70"/>
      <c r="E385" s="70"/>
      <c r="F385" s="70"/>
      <c r="G385" s="71"/>
      <c r="H385" s="71"/>
      <c r="I385" s="71"/>
      <c r="J385" s="71"/>
      <c r="K385" s="71"/>
      <c r="L385" s="71"/>
      <c r="M385" s="71"/>
      <c r="N385" s="71"/>
      <c r="O385" s="71"/>
      <c r="P385" s="71"/>
      <c r="Q385" s="71"/>
      <c r="R385" s="71"/>
      <c r="S385" s="72"/>
      <c r="T385" s="72"/>
      <c r="U385" s="72"/>
      <c r="V385" s="72"/>
      <c r="W385" s="72"/>
      <c r="X385" s="72"/>
      <c r="Y385" s="73"/>
      <c r="Z385" s="74"/>
      <c r="AA385" s="74"/>
      <c r="AB385" s="75"/>
      <c r="AC385" s="75"/>
      <c r="AD385" s="73"/>
      <c r="AE385" s="73"/>
      <c r="AF385" s="73"/>
      <c r="AG385" s="73"/>
      <c r="AH385" s="73"/>
      <c r="AI385" s="73"/>
      <c r="AJ385" s="76"/>
      <c r="AK385" s="76"/>
      <c r="AL385" s="76"/>
      <c r="AM385" s="73"/>
      <c r="AN385" s="77"/>
      <c r="AO385" s="57"/>
      <c r="AP385" s="57"/>
    </row>
    <row r="386" spans="1:42" ht="16.8" customHeight="1" thickTop="1" x14ac:dyDescent="0.2">
      <c r="A386" s="108"/>
      <c r="B386" s="108"/>
      <c r="C386" s="80"/>
      <c r="D386" s="337">
        <f>IF(AND(NOT(E388="/"),NOT(D388="X"),NOT(D394+E394&gt;9)),D394+E394,IF(AND(E388="/",NOT(F388="X")),F394+10,IF(AND(E388="/",F388="X"),20,IF(AND(D388="X",NOT(G388="/"),NOT(F388="X")),F394+G394+10,IF(AND(D388="X",G388="/"),20,IF(AND(D388="X",(F388="X"),NOT(H388="X")),H394+20,IF(AND(D388="X",F388="X",H388="X"),30,0)))))))</f>
        <v>0</v>
      </c>
      <c r="E386" s="337"/>
      <c r="F386" s="337">
        <f>IF(AND(NOT(G388="/"),NOT(F388="X"),NOT(F394+G394&gt;9)),F394+G394,IF(AND(G388="/",NOT(H388="X")),H394+10,IF(AND(G388="/",H388="X"),20,IF(AND(F388="X",NOT(I388="/"),NOT(H388="X")),H394+I394+10,IF(AND(F388="X",I388="/"),20,IF(AND(F388="X",(H388="X"),NOT(J388="X")),J394+20,IF(AND(F388="X",H388="X",J388="X"),30,0)))))))</f>
        <v>0</v>
      </c>
      <c r="G386" s="337"/>
      <c r="H386" s="337">
        <f>IF(AND(NOT(I388="/"),NOT(H388="X"),NOT(H394+I394&gt;9)),H394+I394,IF(AND(I388="/",NOT(J388="X")),J394+10,IF(AND(I388="/",J388="X"),20,IF(AND(H388="X",NOT(K388="/"),NOT(J388="X")),J394+K394+10,IF(AND(H388="X",K388="/"),20,IF(AND(H388="X",(J388="X"),NOT(L388="X")),L394+20,IF(AND(H388="X",J388="X",L388="X"),30,0)))))))</f>
        <v>0</v>
      </c>
      <c r="I386" s="337"/>
      <c r="J386" s="337">
        <f>IF(AND(NOT(K388="/"),NOT(J388="X"),NOT(J394+K394&gt;9)),J394+K394,IF(AND(K388="/",NOT(L388="X")),L394+10,IF(AND(K388="/",L388="X"),20,IF(AND(J388="X",NOT(M388="/"),NOT(L388="X")),L394+M394+10,IF(AND(J388="X",M388="/"),20,IF(AND(J388="X",(L388="X"),NOT(N388="X")),N394+20,IF(AND(J388="X",L388="X",N388="X"),30,0)))))))</f>
        <v>0</v>
      </c>
      <c r="K386" s="337"/>
      <c r="L386" s="337">
        <f>IF(AND(NOT(M388="/"),NOT(L388="X"),NOT(L394+M394&gt;9)),L394+M394,IF(AND(M388="/",NOT(N388="X")),N394+10,IF(AND(M388="/",N388="X"),20,IF(AND(L388="X",NOT(O388="/"),NOT(N388="X")),N394+O394+10,IF(AND(L388="X",O388="/"),20,IF(AND(L388="X",(N388="X"),NOT(P388="X")),P394+20,IF(AND(L388="X",N388="X",P388="X"),30,0)))))))</f>
        <v>0</v>
      </c>
      <c r="M386" s="337"/>
      <c r="N386" s="337">
        <f>IF(AND(NOT(O388="/"),NOT(N388="X"),NOT(N394+O394&gt;9)),N394+O394,IF(AND(O388="/",NOT(P388="X")),P394+10,IF(AND(O388="/",P388="X"),20,IF(AND(N388="X",NOT(Q388="/"),NOT(P388="X")),P394+Q394+10,IF(AND(N388="X",Q388="/"),20,IF(AND(N388="X",(P388="X"),NOT(R388="X")),R394+20,IF(AND(N388="X",P388="X",R388="X"),30,0)))))))</f>
        <v>0</v>
      </c>
      <c r="O386" s="337"/>
      <c r="P386" s="337">
        <f>IF(AND(NOT(Q388="/"),NOT(P388="X"),NOT(P394+Q394&gt;9)),P394+Q394,IF(AND(Q388="/",NOT(R388="X")),R394+10,IF(AND(Q388="/",R388="X"),20,IF(AND(P388="X",NOT(S388="/"),NOT(R388="X")),R394+S394+10,IF(AND(P388="X",S388="/"),20,IF(AND(P388="X",(R388="X"),NOT(T388="X")),T394+20,IF(AND(P388="X",R388="X",T388="X"),30,0)))))))</f>
        <v>0</v>
      </c>
      <c r="Q386" s="337"/>
      <c r="R386" s="337">
        <f>IF(AND(NOT(S388="/"),NOT(R388="X"),NOT(R394+S394&gt;9)),R394+S394,IF(AND(S388="/",NOT(T388="X")),T394+10,IF(AND(S388="/",T388="X"),20,IF(AND(R388="X",NOT(U388="/"),NOT(T388="X")),T394+U394+10,IF(AND(R388="X",U388="/"),20,IF(AND(R388="X",(T388="X"),NOT(V388="X")),V394+20,IF(AND(R388="X",T388="X",V388="X"),30,0)))))))</f>
        <v>0</v>
      </c>
      <c r="S386" s="337"/>
      <c r="T386" s="337">
        <f>IF(AND(NOT(U388="/"),NOT(T388="X"),NOT(T394+U394&gt;9)),T394+U394,IF(AND(U388="/",NOT(V388="X")),V394+10,IF(AND(U388="/",V388="X"),20,IF(AND(T388="X",NOT(V388="X"),NOT(W388="X"),NOT(W388="/")),V394+W394+10,IF(AND(T388="X",NOT(V388="X"),W388="/"),20,IF(AND(T388="X",(V388="X"),NOT(W388="X")),W394+20,IF(AND(T388="X",V388="X",W388="X"),30,0)))))))</f>
        <v>0</v>
      </c>
      <c r="U386" s="337"/>
      <c r="V386" s="337">
        <f>IF(AND(NOT(V388="X"),NOT(W388="/"),NOT(V394+W394&gt;9)),V394+W394,IF(AND(W388="/",NOT(X388="X")),X394+10,IF(AND(W388="/",X388="X"),20,IF(AND(V388="X",NOT(W388="X"),NOT(X388="/"),NOT(W394+X394&gt;9)),W394+X394+10,IF(AND(V388="X",X388="/"),20,IF(AND(V388="X",(W388="X"),NOT(X388="X")),X394+20,IF(AND(V388="X",W388="X",X388="X"),30,0)))))))</f>
        <v>0</v>
      </c>
      <c r="W386" s="337"/>
      <c r="X386" s="337"/>
      <c r="Y386" s="62"/>
      <c r="Z386" s="62"/>
      <c r="AA386" s="62"/>
      <c r="AB386" s="62"/>
      <c r="AC386" s="62"/>
      <c r="AD386" s="62"/>
      <c r="AE386" s="62"/>
      <c r="AF386" s="62"/>
      <c r="AG386" s="62"/>
      <c r="AH386" s="62"/>
      <c r="AI386" s="62"/>
      <c r="AJ386" s="79"/>
      <c r="AK386" s="79"/>
      <c r="AL386" s="79"/>
      <c r="AM386" s="62"/>
      <c r="AN386" s="63"/>
      <c r="AO386" s="57"/>
      <c r="AP386" s="57"/>
    </row>
    <row r="387" spans="1:42" ht="16.8" customHeight="1" thickBot="1" x14ac:dyDescent="0.25">
      <c r="A387" s="108"/>
      <c r="B387" s="108"/>
      <c r="C387" s="80"/>
      <c r="D387" s="264">
        <v>1</v>
      </c>
      <c r="E387" s="259"/>
      <c r="F387" s="259">
        <v>2</v>
      </c>
      <c r="G387" s="259"/>
      <c r="H387" s="259">
        <v>3</v>
      </c>
      <c r="I387" s="259"/>
      <c r="J387" s="259">
        <v>4</v>
      </c>
      <c r="K387" s="259"/>
      <c r="L387" s="259">
        <v>5</v>
      </c>
      <c r="M387" s="259"/>
      <c r="N387" s="259">
        <v>6</v>
      </c>
      <c r="O387" s="259"/>
      <c r="P387" s="259">
        <v>7</v>
      </c>
      <c r="Q387" s="259"/>
      <c r="R387" s="259">
        <v>8</v>
      </c>
      <c r="S387" s="259"/>
      <c r="T387" s="259">
        <v>9</v>
      </c>
      <c r="U387" s="259"/>
      <c r="V387" s="259">
        <v>10</v>
      </c>
      <c r="W387" s="259"/>
      <c r="X387" s="260"/>
      <c r="Y387" s="81"/>
      <c r="Z387" s="261" t="s">
        <v>28</v>
      </c>
      <c r="AA387" s="261"/>
      <c r="AB387" s="261"/>
      <c r="AC387" s="65"/>
      <c r="AD387" s="261" t="s">
        <v>29</v>
      </c>
      <c r="AE387" s="261"/>
      <c r="AF387" s="261"/>
      <c r="AG387" s="261"/>
      <c r="AH387" s="261"/>
      <c r="AI387" s="261"/>
      <c r="AJ387" s="262"/>
      <c r="AK387" s="262"/>
      <c r="AL387" s="262"/>
      <c r="AM387" s="82"/>
      <c r="AN387" s="66"/>
      <c r="AO387" s="57"/>
      <c r="AP387" s="57"/>
    </row>
    <row r="388" spans="1:42" ht="16.8" customHeight="1" x14ac:dyDescent="0.2">
      <c r="A388" s="108"/>
      <c r="B388" s="108"/>
      <c r="C388" s="80"/>
      <c r="D388" s="306"/>
      <c r="E388" s="297"/>
      <c r="F388" s="297"/>
      <c r="G388" s="297"/>
      <c r="H388" s="297"/>
      <c r="I388" s="297"/>
      <c r="J388" s="297"/>
      <c r="K388" s="297"/>
      <c r="L388" s="297"/>
      <c r="M388" s="297"/>
      <c r="N388" s="297"/>
      <c r="O388" s="297"/>
      <c r="P388" s="297"/>
      <c r="Q388" s="297"/>
      <c r="R388" s="297"/>
      <c r="S388" s="297"/>
      <c r="T388" s="297"/>
      <c r="U388" s="297"/>
      <c r="V388" s="297"/>
      <c r="W388" s="297"/>
      <c r="X388" s="299"/>
      <c r="Y388" s="83"/>
      <c r="Z388" s="301" t="s">
        <v>30</v>
      </c>
      <c r="AA388" s="302"/>
      <c r="AB388" s="302"/>
      <c r="AC388" s="84"/>
      <c r="AD388" s="301" t="s">
        <v>30</v>
      </c>
      <c r="AE388" s="303"/>
      <c r="AF388" s="303"/>
      <c r="AG388" s="304" t="s">
        <v>31</v>
      </c>
      <c r="AH388" s="305"/>
      <c r="AI388" s="305"/>
      <c r="AJ388" s="308" t="s">
        <v>32</v>
      </c>
      <c r="AK388" s="308"/>
      <c r="AL388" s="309"/>
      <c r="AM388" s="85"/>
      <c r="AN388" s="66"/>
      <c r="AO388" s="57"/>
      <c r="AP388" s="57"/>
    </row>
    <row r="389" spans="1:42" ht="16.8" customHeight="1" thickBot="1" x14ac:dyDescent="0.25">
      <c r="A389" s="108"/>
      <c r="B389" s="108"/>
      <c r="C389" s="80"/>
      <c r="D389" s="307"/>
      <c r="E389" s="298"/>
      <c r="F389" s="298"/>
      <c r="G389" s="298"/>
      <c r="H389" s="298"/>
      <c r="I389" s="298"/>
      <c r="J389" s="298"/>
      <c r="K389" s="298"/>
      <c r="L389" s="298"/>
      <c r="M389" s="298"/>
      <c r="N389" s="298"/>
      <c r="O389" s="298"/>
      <c r="P389" s="298"/>
      <c r="Q389" s="298"/>
      <c r="R389" s="298"/>
      <c r="S389" s="298"/>
      <c r="T389" s="298"/>
      <c r="U389" s="298"/>
      <c r="V389" s="298"/>
      <c r="W389" s="298"/>
      <c r="X389" s="300"/>
      <c r="Y389" s="86"/>
      <c r="Z389" s="310">
        <f>N(IF(V390="","",V390+AB382))</f>
        <v>0</v>
      </c>
      <c r="AA389" s="311"/>
      <c r="AB389" s="311"/>
      <c r="AC389" s="84"/>
      <c r="AD389" s="312">
        <f>N(IF(V390="","",V390))</f>
        <v>0</v>
      </c>
      <c r="AE389" s="314"/>
      <c r="AF389" s="314"/>
      <c r="AG389" s="329">
        <f>N(IF(V390="","",AD392/AM390))</f>
        <v>0</v>
      </c>
      <c r="AH389" s="322"/>
      <c r="AI389" s="322"/>
      <c r="AJ389" s="332">
        <f>SUM(AJ374,AD389)</f>
        <v>0</v>
      </c>
      <c r="AK389" s="332"/>
      <c r="AL389" s="333"/>
      <c r="AM389" s="87" t="s">
        <v>33</v>
      </c>
      <c r="AN389" s="66"/>
      <c r="AO389" s="57"/>
      <c r="AP389" s="57"/>
    </row>
    <row r="390" spans="1:42" ht="16.8" customHeight="1" thickBot="1" x14ac:dyDescent="0.25">
      <c r="A390" s="108"/>
      <c r="B390" s="108"/>
      <c r="C390" s="80"/>
      <c r="D390" s="290" t="str">
        <f>IF(OR(D388="X",COUNTA(E388)),(D386),"")</f>
        <v/>
      </c>
      <c r="E390" s="291"/>
      <c r="F390" s="296" t="str">
        <f>IF(AND(COUNT(D390),OR(F388="X",COUNTA(G388))),SUM(D386:G386),"")</f>
        <v/>
      </c>
      <c r="G390" s="291"/>
      <c r="H390" s="296" t="str">
        <f>IF(AND(COUNT(F390),OR(H388="X",COUNTA(I388))),SUM(D386:I386),"")</f>
        <v/>
      </c>
      <c r="I390" s="291"/>
      <c r="J390" s="296" t="str">
        <f>IF(AND(COUNT(H390),OR(J388="X",COUNTA(K388))),SUM(D386:K386),"")</f>
        <v/>
      </c>
      <c r="K390" s="291"/>
      <c r="L390" s="296" t="str">
        <f>IF(AND(COUNT(J390),OR(L388="X",COUNTA(M388))),SUM(D386:M386),"")</f>
        <v/>
      </c>
      <c r="M390" s="291"/>
      <c r="N390" s="296" t="str">
        <f>IF(AND(COUNT(L390),OR(N388="X",COUNTA(O388))),SUM(D386:O386),"")</f>
        <v/>
      </c>
      <c r="O390" s="291"/>
      <c r="P390" s="296" t="str">
        <f>IF(AND(COUNT(N390),OR(P388="X",COUNTA(Q388))),SUM(D386:Q386),"")</f>
        <v/>
      </c>
      <c r="Q390" s="291"/>
      <c r="R390" s="296" t="str">
        <f>IF(AND(COUNT(P390),OR(R388="X",COUNTA(S388))),SUM(D386:S386),"")</f>
        <v/>
      </c>
      <c r="S390" s="291"/>
      <c r="T390" s="296" t="str">
        <f>IF(AND(COUNT(R390),OR(T388="X",COUNTA(U388))),SUM(D386:U386),"")</f>
        <v/>
      </c>
      <c r="U390" s="291"/>
      <c r="V390" s="296" t="str">
        <f>IF(AND(COUNT(T390),OR(V388="X",COUNTA(W388))),SUM(D386:X386),"")</f>
        <v/>
      </c>
      <c r="W390" s="291"/>
      <c r="X390" s="324"/>
      <c r="Y390" s="88"/>
      <c r="Z390" s="327"/>
      <c r="AA390" s="328"/>
      <c r="AB390" s="328"/>
      <c r="AC390" s="84"/>
      <c r="AD390" s="315"/>
      <c r="AE390" s="314"/>
      <c r="AF390" s="314"/>
      <c r="AG390" s="330"/>
      <c r="AH390" s="331"/>
      <c r="AI390" s="331"/>
      <c r="AJ390" s="334"/>
      <c r="AK390" s="334"/>
      <c r="AL390" s="335"/>
      <c r="AM390" s="89">
        <f>N(IF(V390="",0,1))</f>
        <v>0</v>
      </c>
      <c r="AN390" s="66"/>
      <c r="AO390" s="57"/>
      <c r="AP390" s="57"/>
    </row>
    <row r="391" spans="1:42" ht="16.8" customHeight="1" x14ac:dyDescent="0.2">
      <c r="A391" s="108"/>
      <c r="B391" s="108"/>
      <c r="C391" s="80"/>
      <c r="D391" s="292"/>
      <c r="E391" s="293"/>
      <c r="F391" s="293"/>
      <c r="G391" s="293"/>
      <c r="H391" s="293"/>
      <c r="I391" s="293"/>
      <c r="J391" s="293"/>
      <c r="K391" s="293"/>
      <c r="L391" s="293"/>
      <c r="M391" s="293"/>
      <c r="N391" s="293"/>
      <c r="O391" s="293"/>
      <c r="P391" s="293"/>
      <c r="Q391" s="293"/>
      <c r="R391" s="293"/>
      <c r="S391" s="293"/>
      <c r="T391" s="293"/>
      <c r="U391" s="293"/>
      <c r="V391" s="293"/>
      <c r="W391" s="293"/>
      <c r="X391" s="325"/>
      <c r="Y391" s="90"/>
      <c r="Z391" s="301" t="s">
        <v>34</v>
      </c>
      <c r="AA391" s="302"/>
      <c r="AB391" s="302"/>
      <c r="AC391" s="84"/>
      <c r="AD391" s="301" t="s">
        <v>34</v>
      </c>
      <c r="AE391" s="303"/>
      <c r="AF391" s="303"/>
      <c r="AG391" s="304" t="s">
        <v>35</v>
      </c>
      <c r="AH391" s="305"/>
      <c r="AI391" s="305"/>
      <c r="AJ391" s="308" t="s">
        <v>36</v>
      </c>
      <c r="AK391" s="308"/>
      <c r="AL391" s="309"/>
      <c r="AM391" s="85"/>
      <c r="AN391" s="66"/>
      <c r="AO391" s="57"/>
      <c r="AP391" s="57"/>
    </row>
    <row r="392" spans="1:42" ht="16.8" customHeight="1" x14ac:dyDescent="0.2">
      <c r="A392" s="108"/>
      <c r="B392" s="108"/>
      <c r="C392" s="80"/>
      <c r="D392" s="292"/>
      <c r="E392" s="293"/>
      <c r="F392" s="293"/>
      <c r="G392" s="293"/>
      <c r="H392" s="293"/>
      <c r="I392" s="293"/>
      <c r="J392" s="293"/>
      <c r="K392" s="293"/>
      <c r="L392" s="293"/>
      <c r="M392" s="293"/>
      <c r="N392" s="293"/>
      <c r="O392" s="293"/>
      <c r="P392" s="293"/>
      <c r="Q392" s="293"/>
      <c r="R392" s="293"/>
      <c r="S392" s="293"/>
      <c r="T392" s="293"/>
      <c r="U392" s="293"/>
      <c r="V392" s="293"/>
      <c r="W392" s="293"/>
      <c r="X392" s="325"/>
      <c r="Y392" s="91"/>
      <c r="Z392" s="310">
        <f>Z389</f>
        <v>0</v>
      </c>
      <c r="AA392" s="311"/>
      <c r="AB392" s="311"/>
      <c r="AC392" s="84"/>
      <c r="AD392" s="312">
        <f>N(IF(V390="","",AD389))</f>
        <v>0</v>
      </c>
      <c r="AE392" s="314"/>
      <c r="AF392" s="314"/>
      <c r="AG392" s="316">
        <f>N(IF(V390="",AG377,AG377+1))</f>
        <v>0</v>
      </c>
      <c r="AH392" s="317"/>
      <c r="AI392" s="317"/>
      <c r="AJ392" s="319">
        <f>N(IF(V390="",AJ377,AJ389/AG392))</f>
        <v>0</v>
      </c>
      <c r="AK392" s="320"/>
      <c r="AL392" s="321"/>
      <c r="AM392" s="92"/>
      <c r="AN392" s="66"/>
      <c r="AO392" s="57"/>
      <c r="AP392" s="57"/>
    </row>
    <row r="393" spans="1:42" ht="16.8" customHeight="1" thickBot="1" x14ac:dyDescent="0.25">
      <c r="A393" s="108"/>
      <c r="B393" s="108"/>
      <c r="C393" s="80"/>
      <c r="D393" s="294"/>
      <c r="E393" s="295"/>
      <c r="F393" s="295"/>
      <c r="G393" s="295"/>
      <c r="H393" s="295"/>
      <c r="I393" s="295"/>
      <c r="J393" s="295"/>
      <c r="K393" s="295"/>
      <c r="L393" s="295"/>
      <c r="M393" s="295"/>
      <c r="N393" s="295"/>
      <c r="O393" s="295"/>
      <c r="P393" s="295"/>
      <c r="Q393" s="295"/>
      <c r="R393" s="295"/>
      <c r="S393" s="295"/>
      <c r="T393" s="295"/>
      <c r="U393" s="295"/>
      <c r="V393" s="295"/>
      <c r="W393" s="295"/>
      <c r="X393" s="326"/>
      <c r="Y393" s="91"/>
      <c r="Z393" s="312"/>
      <c r="AA393" s="313"/>
      <c r="AB393" s="313"/>
      <c r="AC393" s="84"/>
      <c r="AD393" s="315"/>
      <c r="AE393" s="314"/>
      <c r="AF393" s="314"/>
      <c r="AG393" s="318"/>
      <c r="AH393" s="317"/>
      <c r="AI393" s="317"/>
      <c r="AJ393" s="322"/>
      <c r="AK393" s="322"/>
      <c r="AL393" s="323"/>
      <c r="AM393" s="92"/>
      <c r="AN393" s="66"/>
      <c r="AO393" s="57"/>
      <c r="AP393" s="57"/>
    </row>
    <row r="394" spans="1:42" ht="16.8" customHeight="1" x14ac:dyDescent="0.2">
      <c r="A394" s="108"/>
      <c r="B394" s="108"/>
      <c r="C394" s="93"/>
      <c r="D394" s="94">
        <f>N(IF(D388="","",VLOOKUP(D388,$A$2:$B$18,2,0)))</f>
        <v>0</v>
      </c>
      <c r="E394" s="94">
        <f>N(IF(E388="","",VLOOKUP(E388,$A$9:$B$20,2,0)))</f>
        <v>0</v>
      </c>
      <c r="F394" s="94">
        <f>N(IF(F388="","",VLOOKUP(F388,$A$2:$B$18,2,0)))</f>
        <v>0</v>
      </c>
      <c r="G394" s="94">
        <f>N(IF(G388="","",VLOOKUP(G388,$A$9:$B$20,2,0)))</f>
        <v>0</v>
      </c>
      <c r="H394" s="94">
        <f>N(IF(H388="","",VLOOKUP(H388,$A$2:$B$18,2,0)))</f>
        <v>0</v>
      </c>
      <c r="I394" s="94">
        <f>N(IF(I388="","",VLOOKUP(I388,$A$9:$B$20,2,0)))</f>
        <v>0</v>
      </c>
      <c r="J394" s="94">
        <f>N(IF(J388="","",VLOOKUP(J388,$A$2:$B$18,2,0)))</f>
        <v>0</v>
      </c>
      <c r="K394" s="94">
        <f>N(IF(K388="","",VLOOKUP(K388,$A$9:$B$20,2,0)))</f>
        <v>0</v>
      </c>
      <c r="L394" s="94">
        <f>N(IF(L388="","",VLOOKUP(L388,$A$2:$B$18,2,0)))</f>
        <v>0</v>
      </c>
      <c r="M394" s="94">
        <f>N(IF(M388="","",VLOOKUP(M388,$A$9:$B$20,2,0)))</f>
        <v>0</v>
      </c>
      <c r="N394" s="94">
        <f>N(IF(N388="","",VLOOKUP(N388,$A$2:$B$18,2,0)))</f>
        <v>0</v>
      </c>
      <c r="O394" s="94">
        <f>N(IF(O388="","",VLOOKUP(O388,$A$9:$B$20,2,0)))</f>
        <v>0</v>
      </c>
      <c r="P394" s="94">
        <f>N(IF(P388="","",VLOOKUP(P388,$A$2:$B$18,2,0)))</f>
        <v>0</v>
      </c>
      <c r="Q394" s="94">
        <f>N(IF(Q388="","",VLOOKUP(Q388,$A$9:$B$20,2,0)))</f>
        <v>0</v>
      </c>
      <c r="R394" s="94">
        <f>N(IF(R388="","",VLOOKUP(R388,$A$2:$B$18,2,0)))</f>
        <v>0</v>
      </c>
      <c r="S394" s="94">
        <f>N(IF(S388="","",VLOOKUP(S388,$A$9:$B$20,2,0)))</f>
        <v>0</v>
      </c>
      <c r="T394" s="94">
        <f>N(IF(T388="","",VLOOKUP(T388,$A$2:$B$18,2,0)))</f>
        <v>0</v>
      </c>
      <c r="U394" s="94">
        <f>N(IF(U388="","",VLOOKUP(U388,$A$9:$B$20,2,0)))</f>
        <v>0</v>
      </c>
      <c r="V394" s="94">
        <f>N(IF(V388="","",VLOOKUP(V388,$A$2:$B$18,2,0)))</f>
        <v>0</v>
      </c>
      <c r="W394" s="94">
        <f>N(IF(W388="","",VLOOKUP(W388,$A$2:$B$20,2,0)))</f>
        <v>0</v>
      </c>
      <c r="X394" s="94">
        <f>N(IF(X388="","",VLOOKUP(X388,$A$2:$B$20,2,0)))</f>
        <v>0</v>
      </c>
      <c r="Y394" s="95"/>
      <c r="Z394" s="95"/>
      <c r="AA394" s="95"/>
      <c r="AB394" s="95"/>
      <c r="AC394" s="96"/>
      <c r="AD394" s="97"/>
      <c r="AE394" s="97"/>
      <c r="AF394" s="97"/>
      <c r="AG394" s="97"/>
      <c r="AH394" s="97"/>
      <c r="AI394" s="97"/>
      <c r="AJ394" s="98"/>
      <c r="AK394" s="98"/>
      <c r="AL394" s="98"/>
      <c r="AM394" s="97"/>
      <c r="AN394" s="99"/>
      <c r="AO394" s="57"/>
      <c r="AP394" s="57"/>
    </row>
    <row r="395" spans="1:42" ht="16.8" customHeight="1" x14ac:dyDescent="0.2">
      <c r="A395" s="108"/>
      <c r="B395" s="108"/>
      <c r="C395" s="100"/>
      <c r="D395" s="336">
        <f>IF(AND(NOT(E397="/"),NOT(D397="X"),NOT(D403+E403&gt;9)),D403+E403,IF(AND(E397="/",NOT(F397="X")),F403+10,IF(AND(E397="/",F397="X"),20,IF(AND(D397="X",NOT(G397="/"),NOT(F397="X")),F403+G403+10,IF(AND(D397="X",G397="/"),20,IF(AND(D397="X",(F397="X"),NOT(H397="X")),H403+20,IF(AND(D397="X",F397="X",H397="X"),30,0)))))))</f>
        <v>0</v>
      </c>
      <c r="E395" s="336"/>
      <c r="F395" s="336">
        <f>IF(AND(NOT(G397="/"),NOT(F397="X"),NOT(F403+G403&gt;9)),F403+G403,IF(AND(G397="/",NOT(H397="X")),H403+10,IF(AND(G397="/",H397="X"),20,IF(AND(F397="X",NOT(I397="/"),NOT(H397="X")),H403+I403+10,IF(AND(F397="X",I397="/"),20,IF(AND(F397="X",(H397="X"),NOT(J397="X")),J403+20,IF(AND(F397="X",H397="X",J397="X"),30,0)))))))</f>
        <v>0</v>
      </c>
      <c r="G395" s="336"/>
      <c r="H395" s="336">
        <f>IF(AND(NOT(I397="/"),NOT(H397="X"),NOT(H403+I403&gt;9)),H403+I403,IF(AND(I397="/",NOT(J397="X")),J403+10,IF(AND(I397="/",J397="X"),20,IF(AND(H397="X",NOT(K397="/"),NOT(J397="X")),J403+K403+10,IF(AND(H397="X",K397="/"),20,IF(AND(H397="X",(J397="X"),NOT(L397="X")),L403+20,IF(AND(H397="X",J397="X",L397="X"),30,0)))))))</f>
        <v>0</v>
      </c>
      <c r="I395" s="336"/>
      <c r="J395" s="336">
        <f>IF(AND(NOT(K397="/"),NOT(J397="X"),NOT(J403+K403&gt;9)),J403+K403,IF(AND(K397="/",NOT(L397="X")),L403+10,IF(AND(K397="/",L397="X"),20,IF(AND(J397="X",NOT(M397="/"),NOT(L397="X")),L403+M403+10,IF(AND(J397="X",M397="/"),20,IF(AND(J397="X",(L397="X"),NOT(N397="X")),N403+20,IF(AND(J397="X",L397="X",N397="X"),30,0)))))))</f>
        <v>0</v>
      </c>
      <c r="K395" s="336"/>
      <c r="L395" s="336">
        <f>IF(AND(NOT(M397="/"),NOT(L397="X"),NOT(L403+M403&gt;9)),L403+M403,IF(AND(M397="/",NOT(N397="X")),N403+10,IF(AND(M397="/",N397="X"),20,IF(AND(L397="X",NOT(O397="/"),NOT(N397="X")),N403+O403+10,IF(AND(L397="X",O397="/"),20,IF(AND(L397="X",(N397="X"),NOT(P397="X")),P403+20,IF(AND(L397="X",N397="X",P397="X"),30,0)))))))</f>
        <v>0</v>
      </c>
      <c r="M395" s="336"/>
      <c r="N395" s="336">
        <f>IF(AND(NOT(O397="/"),NOT(N397="X"),NOT(N403+O403&gt;9)),N403+O403,IF(AND(O397="/",NOT(P397="X")),P403+10,IF(AND(O397="/",P397="X"),20,IF(AND(N397="X",NOT(Q397="/"),NOT(P397="X")),P403+Q403+10,IF(AND(N397="X",Q397="/"),20,IF(AND(N397="X",(P397="X"),NOT(R397="X")),R403+20,IF(AND(N397="X",P397="X",R397="X"),30,0)))))))</f>
        <v>0</v>
      </c>
      <c r="O395" s="336"/>
      <c r="P395" s="336">
        <f>IF(AND(NOT(Q397="/"),NOT(P397="X"),NOT(P403+Q403&gt;9)),P403+Q403,IF(AND(Q397="/",NOT(R397="X")),R403+10,IF(AND(Q397="/",R397="X"),20,IF(AND(P397="X",NOT(S397="/"),NOT(R397="X")),R403+S403+10,IF(AND(P397="X",S397="/"),20,IF(AND(P397="X",(R397="X"),NOT(T397="X")),T403+20,IF(AND(P397="X",R397="X",T397="X"),30,0)))))))</f>
        <v>0</v>
      </c>
      <c r="Q395" s="336"/>
      <c r="R395" s="336">
        <f>IF(AND(NOT(S397="/"),NOT(R397="X"),NOT(R403+S403&gt;9)),R403+S403,IF(AND(S397="/",NOT(T397="X")),T403+10,IF(AND(S397="/",T397="X"),20,IF(AND(R397="X",NOT(U397="/"),NOT(T397="X")),T403+U403+10,IF(AND(R397="X",U397="/"),20,IF(AND(R397="X",(T397="X"),NOT(V397="X")),V403+20,IF(AND(R397="X",T397="X",V397="X"),30,0)))))))</f>
        <v>0</v>
      </c>
      <c r="S395" s="336"/>
      <c r="T395" s="336">
        <f>IF(AND(NOT(U397="/"),NOT(T397="X"),NOT(T403+U403&gt;9)),T403+U403,IF(AND(U397="/",NOT(V397="X")),V403+10,IF(AND(U397="/",V397="X"),20,IF(AND(T397="X",NOT(V397="X"),NOT(W397="X"),NOT(W397="/")),V403+W403+10,IF(AND(T397="X",NOT(V397="X"),W397="/"),20,IF(AND(T397="X",(V397="X"),NOT(W397="X")),W403+20,IF(AND(T397="X",V397="X",W397="X"),30,0)))))))</f>
        <v>0</v>
      </c>
      <c r="U395" s="336"/>
      <c r="V395" s="336">
        <f>IF(AND(NOT(V397="X"),NOT(W397="/"),NOT(V403+W403&gt;9)),V403+W403,IF(AND(W397="/",NOT(X397="X")),X403+10,IF(AND(W397="/",X397="X"),20,IF(AND(V397="X",NOT(W397="X"),NOT(X397="/"),NOT(W403+X403&gt;9)),W403+X403+10,IF(AND(V397="X",X397="/"),20,IF(AND(V397="X",(W397="X"),NOT(X397="X")),X403+20,IF(AND(V397="X",W397="X",X397="X"),30,0)))))))</f>
        <v>0</v>
      </c>
      <c r="W395" s="336"/>
      <c r="X395" s="336"/>
      <c r="Y395" s="101"/>
      <c r="Z395" s="101"/>
      <c r="AA395" s="101"/>
      <c r="AB395" s="101"/>
      <c r="AC395" s="102"/>
      <c r="AD395" s="103"/>
      <c r="AE395" s="103"/>
      <c r="AF395" s="103"/>
      <c r="AG395" s="103"/>
      <c r="AH395" s="103"/>
      <c r="AI395" s="103"/>
      <c r="AJ395" s="104"/>
      <c r="AK395" s="104"/>
      <c r="AL395" s="104"/>
      <c r="AM395" s="103"/>
      <c r="AN395" s="105"/>
      <c r="AO395" s="57"/>
      <c r="AP395" s="57"/>
    </row>
    <row r="396" spans="1:42" ht="16.8" customHeight="1" thickBot="1" x14ac:dyDescent="0.25">
      <c r="A396" s="108"/>
      <c r="B396" s="108"/>
      <c r="C396" s="80"/>
      <c r="D396" s="264">
        <v>1</v>
      </c>
      <c r="E396" s="259"/>
      <c r="F396" s="259">
        <v>2</v>
      </c>
      <c r="G396" s="259"/>
      <c r="H396" s="259">
        <v>3</v>
      </c>
      <c r="I396" s="259"/>
      <c r="J396" s="259">
        <v>4</v>
      </c>
      <c r="K396" s="259"/>
      <c r="L396" s="259">
        <v>5</v>
      </c>
      <c r="M396" s="259"/>
      <c r="N396" s="259">
        <v>6</v>
      </c>
      <c r="O396" s="259"/>
      <c r="P396" s="259">
        <v>7</v>
      </c>
      <c r="Q396" s="259"/>
      <c r="R396" s="259">
        <v>8</v>
      </c>
      <c r="S396" s="259"/>
      <c r="T396" s="259">
        <v>9</v>
      </c>
      <c r="U396" s="259"/>
      <c r="V396" s="259">
        <v>10</v>
      </c>
      <c r="W396" s="259"/>
      <c r="X396" s="260"/>
      <c r="Y396" s="81"/>
      <c r="Z396" s="261" t="s">
        <v>28</v>
      </c>
      <c r="AA396" s="262"/>
      <c r="AB396" s="262"/>
      <c r="AC396" s="65"/>
      <c r="AD396" s="261" t="s">
        <v>29</v>
      </c>
      <c r="AE396" s="261"/>
      <c r="AF396" s="261"/>
      <c r="AG396" s="261"/>
      <c r="AH396" s="261"/>
      <c r="AI396" s="261"/>
      <c r="AJ396" s="262"/>
      <c r="AK396" s="262"/>
      <c r="AL396" s="262"/>
      <c r="AM396" s="82"/>
      <c r="AN396" s="66"/>
      <c r="AO396" s="57"/>
      <c r="AP396" s="57"/>
    </row>
    <row r="397" spans="1:42" ht="16.8" customHeight="1" x14ac:dyDescent="0.2">
      <c r="A397" s="108"/>
      <c r="B397" s="108"/>
      <c r="C397" s="80"/>
      <c r="D397" s="306"/>
      <c r="E397" s="297"/>
      <c r="F397" s="297"/>
      <c r="G397" s="297"/>
      <c r="H397" s="297"/>
      <c r="I397" s="297"/>
      <c r="J397" s="297"/>
      <c r="K397" s="297"/>
      <c r="L397" s="297"/>
      <c r="M397" s="297"/>
      <c r="N397" s="297"/>
      <c r="O397" s="297"/>
      <c r="P397" s="297"/>
      <c r="Q397" s="297"/>
      <c r="R397" s="297"/>
      <c r="S397" s="297"/>
      <c r="T397" s="297"/>
      <c r="U397" s="297"/>
      <c r="V397" s="297"/>
      <c r="W397" s="297"/>
      <c r="X397" s="299"/>
      <c r="Y397" s="81"/>
      <c r="Z397" s="301" t="s">
        <v>30</v>
      </c>
      <c r="AA397" s="302"/>
      <c r="AB397" s="302"/>
      <c r="AC397" s="84"/>
      <c r="AD397" s="301" t="s">
        <v>30</v>
      </c>
      <c r="AE397" s="303"/>
      <c r="AF397" s="303"/>
      <c r="AG397" s="304" t="s">
        <v>31</v>
      </c>
      <c r="AH397" s="305"/>
      <c r="AI397" s="305"/>
      <c r="AJ397" s="308" t="s">
        <v>32</v>
      </c>
      <c r="AK397" s="308"/>
      <c r="AL397" s="309"/>
      <c r="AM397" s="85"/>
      <c r="AN397" s="66"/>
      <c r="AO397" s="57"/>
      <c r="AP397" s="57"/>
    </row>
    <row r="398" spans="1:42" ht="16.8" customHeight="1" thickBot="1" x14ac:dyDescent="0.25">
      <c r="A398" s="108"/>
      <c r="B398" s="108"/>
      <c r="C398" s="80"/>
      <c r="D398" s="307"/>
      <c r="E398" s="298"/>
      <c r="F398" s="298"/>
      <c r="G398" s="298"/>
      <c r="H398" s="298"/>
      <c r="I398" s="298"/>
      <c r="J398" s="298"/>
      <c r="K398" s="298"/>
      <c r="L398" s="298"/>
      <c r="M398" s="298"/>
      <c r="N398" s="298"/>
      <c r="O398" s="298"/>
      <c r="P398" s="298"/>
      <c r="Q398" s="298"/>
      <c r="R398" s="298"/>
      <c r="S398" s="298"/>
      <c r="T398" s="298"/>
      <c r="U398" s="298"/>
      <c r="V398" s="298"/>
      <c r="W398" s="298"/>
      <c r="X398" s="300"/>
      <c r="Y398" s="86"/>
      <c r="Z398" s="310">
        <f>N(IF(V399="","",V399+AB382))</f>
        <v>0</v>
      </c>
      <c r="AA398" s="311"/>
      <c r="AB398" s="311"/>
      <c r="AC398" s="84"/>
      <c r="AD398" s="312">
        <f>N(IF(V399="","",V399))</f>
        <v>0</v>
      </c>
      <c r="AE398" s="314"/>
      <c r="AF398" s="314"/>
      <c r="AG398" s="329">
        <f>N(IF(V399="","",AD401/AM399))</f>
        <v>0</v>
      </c>
      <c r="AH398" s="322"/>
      <c r="AI398" s="322"/>
      <c r="AJ398" s="332">
        <f>SUM(AJ389,AD398)</f>
        <v>0</v>
      </c>
      <c r="AK398" s="332"/>
      <c r="AL398" s="333"/>
      <c r="AM398" s="87" t="s">
        <v>33</v>
      </c>
      <c r="AN398" s="66"/>
      <c r="AO398" s="57"/>
      <c r="AP398" s="57"/>
    </row>
    <row r="399" spans="1:42" ht="16.8" customHeight="1" thickBot="1" x14ac:dyDescent="0.25">
      <c r="A399" s="108"/>
      <c r="B399" s="108"/>
      <c r="C399" s="80"/>
      <c r="D399" s="290" t="str">
        <f>IF(OR(D397="X",COUNTA(E397)),(D395),"")</f>
        <v/>
      </c>
      <c r="E399" s="291"/>
      <c r="F399" s="296" t="str">
        <f>IF(AND(COUNT(D399),OR(F397="X",COUNTA(G397))),SUM(D395:G395),"")</f>
        <v/>
      </c>
      <c r="G399" s="291"/>
      <c r="H399" s="296" t="str">
        <f>IF(AND(COUNT(F399),OR(H397="X",COUNTA(I397))),SUM(D395:I395),"")</f>
        <v/>
      </c>
      <c r="I399" s="291"/>
      <c r="J399" s="296" t="str">
        <f>IF(AND(COUNT(H399),OR(J397="X",COUNTA(K397))),SUM(D395:K395),"")</f>
        <v/>
      </c>
      <c r="K399" s="291"/>
      <c r="L399" s="296" t="str">
        <f>IF(AND(COUNT(J399),OR(L397="X",COUNTA(M397))),SUM(D395:M395),"")</f>
        <v/>
      </c>
      <c r="M399" s="291"/>
      <c r="N399" s="296" t="str">
        <f>IF(AND(COUNT(L399),OR(N397="X",COUNTA(O397))),SUM(D395:O395),"")</f>
        <v/>
      </c>
      <c r="O399" s="291"/>
      <c r="P399" s="296" t="str">
        <f>IF(AND(COUNT(N399),OR(P397="X",COUNTA(Q397))),SUM(D395:Q395),"")</f>
        <v/>
      </c>
      <c r="Q399" s="291"/>
      <c r="R399" s="296" t="str">
        <f>IF(AND(COUNT(P399),OR(R397="X",COUNTA(S397))),SUM(D395:S395),"")</f>
        <v/>
      </c>
      <c r="S399" s="291"/>
      <c r="T399" s="296" t="str">
        <f>IF(AND(COUNT(R399),OR(T397="X",COUNTA(U397))),SUM(D395:U395),"")</f>
        <v/>
      </c>
      <c r="U399" s="291"/>
      <c r="V399" s="296" t="str">
        <f>IF(AND(COUNT(T399),OR(V397="X",COUNTA(W397))),SUM(D395:X395),"")</f>
        <v/>
      </c>
      <c r="W399" s="291"/>
      <c r="X399" s="324"/>
      <c r="Y399" s="88"/>
      <c r="Z399" s="327"/>
      <c r="AA399" s="328"/>
      <c r="AB399" s="328"/>
      <c r="AC399" s="84"/>
      <c r="AD399" s="315"/>
      <c r="AE399" s="314"/>
      <c r="AF399" s="314"/>
      <c r="AG399" s="330"/>
      <c r="AH399" s="331"/>
      <c r="AI399" s="331"/>
      <c r="AJ399" s="334"/>
      <c r="AK399" s="334"/>
      <c r="AL399" s="335"/>
      <c r="AM399" s="89">
        <f>N(IF(V399="",AM390,AM390+1))</f>
        <v>0</v>
      </c>
      <c r="AN399" s="66"/>
      <c r="AO399" s="57"/>
      <c r="AP399" s="57"/>
    </row>
    <row r="400" spans="1:42" ht="16.8" customHeight="1" x14ac:dyDescent="0.2">
      <c r="A400" s="108"/>
      <c r="B400" s="108"/>
      <c r="C400" s="80"/>
      <c r="D400" s="292"/>
      <c r="E400" s="293"/>
      <c r="F400" s="293"/>
      <c r="G400" s="293"/>
      <c r="H400" s="293"/>
      <c r="I400" s="293"/>
      <c r="J400" s="293"/>
      <c r="K400" s="293"/>
      <c r="L400" s="293"/>
      <c r="M400" s="293"/>
      <c r="N400" s="293"/>
      <c r="O400" s="293"/>
      <c r="P400" s="293"/>
      <c r="Q400" s="293"/>
      <c r="R400" s="293"/>
      <c r="S400" s="293"/>
      <c r="T400" s="293"/>
      <c r="U400" s="293"/>
      <c r="V400" s="293"/>
      <c r="W400" s="293"/>
      <c r="X400" s="325"/>
      <c r="Y400" s="90"/>
      <c r="Z400" s="301" t="s">
        <v>34</v>
      </c>
      <c r="AA400" s="302"/>
      <c r="AB400" s="302"/>
      <c r="AC400" s="84"/>
      <c r="AD400" s="301" t="s">
        <v>34</v>
      </c>
      <c r="AE400" s="303"/>
      <c r="AF400" s="303"/>
      <c r="AG400" s="304" t="s">
        <v>35</v>
      </c>
      <c r="AH400" s="305"/>
      <c r="AI400" s="305"/>
      <c r="AJ400" s="308" t="s">
        <v>36</v>
      </c>
      <c r="AK400" s="308"/>
      <c r="AL400" s="309"/>
      <c r="AM400" s="85"/>
      <c r="AN400" s="66"/>
      <c r="AO400" s="57"/>
      <c r="AP400" s="57"/>
    </row>
    <row r="401" spans="1:42" ht="16.8" customHeight="1" x14ac:dyDescent="0.2">
      <c r="A401" s="108"/>
      <c r="B401" s="108"/>
      <c r="C401" s="80"/>
      <c r="D401" s="292"/>
      <c r="E401" s="293"/>
      <c r="F401" s="293"/>
      <c r="G401" s="293"/>
      <c r="H401" s="293"/>
      <c r="I401" s="293"/>
      <c r="J401" s="293"/>
      <c r="K401" s="293"/>
      <c r="L401" s="293"/>
      <c r="M401" s="293"/>
      <c r="N401" s="293"/>
      <c r="O401" s="293"/>
      <c r="P401" s="293"/>
      <c r="Q401" s="293"/>
      <c r="R401" s="293"/>
      <c r="S401" s="293"/>
      <c r="T401" s="293"/>
      <c r="U401" s="293"/>
      <c r="V401" s="293"/>
      <c r="W401" s="293"/>
      <c r="X401" s="325"/>
      <c r="Y401" s="91"/>
      <c r="Z401" s="310">
        <f>SUM(Z392,Z398)</f>
        <v>0</v>
      </c>
      <c r="AA401" s="311"/>
      <c r="AB401" s="311"/>
      <c r="AC401" s="84"/>
      <c r="AD401" s="312">
        <f>N(IF(AD398="","",IF(V399=1,AD398,AD398+AD392)))</f>
        <v>0</v>
      </c>
      <c r="AE401" s="314"/>
      <c r="AF401" s="314"/>
      <c r="AG401" s="316">
        <f>N(IF(V399="",AG392,AG392+1))</f>
        <v>0</v>
      </c>
      <c r="AH401" s="317"/>
      <c r="AI401" s="317"/>
      <c r="AJ401" s="319">
        <f>N(IF(V399="",AJ392,AJ398/AG401))</f>
        <v>0</v>
      </c>
      <c r="AK401" s="320"/>
      <c r="AL401" s="321"/>
      <c r="AM401" s="92"/>
      <c r="AN401" s="66"/>
      <c r="AO401" s="57"/>
      <c r="AP401" s="57"/>
    </row>
    <row r="402" spans="1:42" ht="16.8" customHeight="1" thickBot="1" x14ac:dyDescent="0.25">
      <c r="A402" s="108"/>
      <c r="B402" s="108"/>
      <c r="C402" s="80"/>
      <c r="D402" s="294"/>
      <c r="E402" s="295"/>
      <c r="F402" s="295"/>
      <c r="G402" s="295"/>
      <c r="H402" s="295"/>
      <c r="I402" s="295"/>
      <c r="J402" s="295"/>
      <c r="K402" s="295"/>
      <c r="L402" s="295"/>
      <c r="M402" s="295"/>
      <c r="N402" s="295"/>
      <c r="O402" s="295"/>
      <c r="P402" s="295"/>
      <c r="Q402" s="295"/>
      <c r="R402" s="295"/>
      <c r="S402" s="295"/>
      <c r="T402" s="295"/>
      <c r="U402" s="295"/>
      <c r="V402" s="295"/>
      <c r="W402" s="295"/>
      <c r="X402" s="326"/>
      <c r="Y402" s="91"/>
      <c r="Z402" s="312"/>
      <c r="AA402" s="313"/>
      <c r="AB402" s="313"/>
      <c r="AC402" s="84"/>
      <c r="AD402" s="315"/>
      <c r="AE402" s="314"/>
      <c r="AF402" s="314"/>
      <c r="AG402" s="318"/>
      <c r="AH402" s="317"/>
      <c r="AI402" s="317"/>
      <c r="AJ402" s="322"/>
      <c r="AK402" s="322"/>
      <c r="AL402" s="323"/>
      <c r="AM402" s="92"/>
      <c r="AN402" s="66"/>
      <c r="AO402" s="57"/>
      <c r="AP402" s="57"/>
    </row>
    <row r="403" spans="1:42" ht="16.8" customHeight="1" x14ac:dyDescent="0.2">
      <c r="A403" s="108"/>
      <c r="B403" s="108"/>
      <c r="C403" s="93"/>
      <c r="D403" s="94">
        <f>N(IF(D397="","",VLOOKUP(D397,$A$2:$B$18,2,0)))</f>
        <v>0</v>
      </c>
      <c r="E403" s="94">
        <f>N(IF(E397="","",VLOOKUP(E397,$A$9:$B$20,2,0)))</f>
        <v>0</v>
      </c>
      <c r="F403" s="94">
        <f>N(IF(F397="","",VLOOKUP(F397,$A$2:$B$18,2,0)))</f>
        <v>0</v>
      </c>
      <c r="G403" s="94">
        <f>N(IF(G397="","",VLOOKUP(G397,$A$9:$B$20,2,0)))</f>
        <v>0</v>
      </c>
      <c r="H403" s="94">
        <f>N(IF(H397="","",VLOOKUP(H397,$A$2:$B$18,2,0)))</f>
        <v>0</v>
      </c>
      <c r="I403" s="94">
        <f>N(IF(I397="","",VLOOKUP(I397,$A$9:$B$20,2,0)))</f>
        <v>0</v>
      </c>
      <c r="J403" s="94">
        <f>N(IF(J397="","",VLOOKUP(J397,$A$2:$B$18,2,0)))</f>
        <v>0</v>
      </c>
      <c r="K403" s="94">
        <f>N(IF(K397="","",VLOOKUP(K397,$A$9:$B$20,2,0)))</f>
        <v>0</v>
      </c>
      <c r="L403" s="94">
        <f>N(IF(L397="","",VLOOKUP(L397,$A$2:$B$18,2,0)))</f>
        <v>0</v>
      </c>
      <c r="M403" s="94">
        <f>N(IF(M397="","",VLOOKUP(M397,$A$9:$B$20,2,0)))</f>
        <v>0</v>
      </c>
      <c r="N403" s="94">
        <f>N(IF(N397="","",VLOOKUP(N397,$A$2:$B$18,2,0)))</f>
        <v>0</v>
      </c>
      <c r="O403" s="94">
        <f>N(IF(O397="","",VLOOKUP(O397,$A$9:$B$20,2,0)))</f>
        <v>0</v>
      </c>
      <c r="P403" s="94">
        <f>N(IF(P397="","",VLOOKUP(P397,$A$2:$B$18,2,0)))</f>
        <v>0</v>
      </c>
      <c r="Q403" s="94">
        <f>N(IF(Q397="","",VLOOKUP(Q397,$A$9:$B$20,2,0)))</f>
        <v>0</v>
      </c>
      <c r="R403" s="94">
        <f>N(IF(R397="","",VLOOKUP(R397,$A$2:$B$18,2,0)))</f>
        <v>0</v>
      </c>
      <c r="S403" s="94">
        <f>N(IF(S397="","",VLOOKUP(S397,$A$9:$B$20,2,0)))</f>
        <v>0</v>
      </c>
      <c r="T403" s="94">
        <f>N(IF(T397="","",VLOOKUP(T397,$A$2:$B$18,2,0)))</f>
        <v>0</v>
      </c>
      <c r="U403" s="94">
        <f>N(IF(U397="","",VLOOKUP(U397,$A$9:$B$20,2,0)))</f>
        <v>0</v>
      </c>
      <c r="V403" s="94">
        <f>N(IF(V397="","",VLOOKUP(V397,$A$2:$B$18,2,0)))</f>
        <v>0</v>
      </c>
      <c r="W403" s="94">
        <f>N(IF(W397="","",VLOOKUP(W397,$A$2:$B$20,2,0)))</f>
        <v>0</v>
      </c>
      <c r="X403" s="94">
        <f>N(IF(X397="","",VLOOKUP(X397,$A$2:$B$20,2,0)))</f>
        <v>0</v>
      </c>
      <c r="Y403" s="95"/>
      <c r="Z403" s="95"/>
      <c r="AA403" s="95"/>
      <c r="AB403" s="95"/>
      <c r="AC403" s="96"/>
      <c r="AD403" s="97"/>
      <c r="AE403" s="97"/>
      <c r="AF403" s="97"/>
      <c r="AG403" s="97"/>
      <c r="AH403" s="97"/>
      <c r="AI403" s="97"/>
      <c r="AJ403" s="98"/>
      <c r="AK403" s="98"/>
      <c r="AL403" s="98"/>
      <c r="AM403" s="97"/>
      <c r="AN403" s="99"/>
      <c r="AO403" s="57"/>
      <c r="AP403" s="57"/>
    </row>
    <row r="404" spans="1:42" ht="16.8" customHeight="1" x14ac:dyDescent="0.2">
      <c r="A404" s="108"/>
      <c r="B404" s="108"/>
      <c r="C404" s="100"/>
      <c r="D404" s="336">
        <f>IF(AND(NOT(E406="/"),NOT(D406="X"),NOT(D412+E412&gt;9)),D412+E412,IF(AND(E406="/",NOT(F406="X")),F412+10,IF(AND(E406="/",F406="X"),20,IF(AND(D406="X",NOT(G406="/"),NOT(F406="X")),F412+G412+10,IF(AND(D406="X",G406="/"),20,IF(AND(D406="X",(F406="X"),NOT(H406="X")),H412+20,IF(AND(D406="X",F406="X",H406="X"),30,0)))))))</f>
        <v>0</v>
      </c>
      <c r="E404" s="336"/>
      <c r="F404" s="336">
        <f>IF(AND(NOT(G406="/"),NOT(F406="X"),NOT(F412+G412&gt;9)),F412+G412,IF(AND(G406="/",NOT(H406="X")),H412+10,IF(AND(G406="/",H406="X"),20,IF(AND(F406="X",NOT(I406="/"),NOT(H406="X")),H412+I412+10,IF(AND(F406="X",I406="/"),20,IF(AND(F406="X",(H406="X"),NOT(J406="X")),J412+20,IF(AND(F406="X",H406="X",J406="X"),30,0)))))))</f>
        <v>0</v>
      </c>
      <c r="G404" s="336"/>
      <c r="H404" s="336">
        <f>IF(AND(NOT(I406="/"),NOT(H406="X"),NOT(H412+I412&gt;9)),H412+I412,IF(AND(I406="/",NOT(J406="X")),J412+10,IF(AND(I406="/",J406="X"),20,IF(AND(H406="X",NOT(K406="/"),NOT(J406="X")),J412+K412+10,IF(AND(H406="X",K406="/"),20,IF(AND(H406="X",(J406="X"),NOT(L406="X")),L412+20,IF(AND(H406="X",J406="X",L406="X"),30,0)))))))</f>
        <v>0</v>
      </c>
      <c r="I404" s="336"/>
      <c r="J404" s="336">
        <f>IF(AND(NOT(K406="/"),NOT(J406="X"),NOT(J412+K412&gt;9)),J412+K412,IF(AND(K406="/",NOT(L406="X")),L412+10,IF(AND(K406="/",L406="X"),20,IF(AND(J406="X",NOT(M406="/"),NOT(L406="X")),L412+M412+10,IF(AND(J406="X",M406="/"),20,IF(AND(J406="X",(L406="X"),NOT(N406="X")),N412+20,IF(AND(J406="X",L406="X",N406="X"),30,0)))))))</f>
        <v>0</v>
      </c>
      <c r="K404" s="336"/>
      <c r="L404" s="336">
        <f>IF(AND(NOT(M406="/"),NOT(L406="X"),NOT(L412+M412&gt;9)),L412+M412,IF(AND(M406="/",NOT(N406="X")),N412+10,IF(AND(M406="/",N406="X"),20,IF(AND(L406="X",NOT(O406="/"),NOT(N406="X")),N412+O412+10,IF(AND(L406="X",O406="/"),20,IF(AND(L406="X",(N406="X"),NOT(P406="X")),P412+20,IF(AND(L406="X",N406="X",P406="X"),30,0)))))))</f>
        <v>0</v>
      </c>
      <c r="M404" s="336"/>
      <c r="N404" s="336">
        <f>IF(AND(NOT(O406="/"),NOT(N406="X"),NOT(N412+O412&gt;9)),N412+O412,IF(AND(O406="/",NOT(P406="X")),P412+10,IF(AND(O406="/",P406="X"),20,IF(AND(N406="X",NOT(Q406="/"),NOT(P406="X")),P412+Q412+10,IF(AND(N406="X",Q406="/"),20,IF(AND(N406="X",(P406="X"),NOT(R406="X")),R412+20,IF(AND(N406="X",P406="X",R406="X"),30,0)))))))</f>
        <v>0</v>
      </c>
      <c r="O404" s="336"/>
      <c r="P404" s="336">
        <f>IF(AND(NOT(Q406="/"),NOT(P406="X"),NOT(P412+Q412&gt;9)),P412+Q412,IF(AND(Q406="/",NOT(R406="X")),R412+10,IF(AND(Q406="/",R406="X"),20,IF(AND(P406="X",NOT(S406="/"),NOT(R406="X")),R412+S412+10,IF(AND(P406="X",S406="/"),20,IF(AND(P406="X",(R406="X"),NOT(T406="X")),T412+20,IF(AND(P406="X",R406="X",T406="X"),30,0)))))))</f>
        <v>0</v>
      </c>
      <c r="Q404" s="336"/>
      <c r="R404" s="336">
        <f>IF(AND(NOT(S406="/"),NOT(R406="X"),NOT(R412+S412&gt;9)),R412+S412,IF(AND(S406="/",NOT(T406="X")),T412+10,IF(AND(S406="/",T406="X"),20,IF(AND(R406="X",NOT(U406="/"),NOT(T406="X")),T412+U412+10,IF(AND(R406="X",U406="/"),20,IF(AND(R406="X",(T406="X"),NOT(V406="X")),V412+20,IF(AND(R406="X",T406="X",V406="X"),30,0)))))))</f>
        <v>0</v>
      </c>
      <c r="S404" s="336"/>
      <c r="T404" s="336">
        <f>IF(AND(NOT(U406="/"),NOT(T406="X"),NOT(T412+U412&gt;9)),T412+U412,IF(AND(U406="/",NOT(V406="X")),V412+10,IF(AND(U406="/",V406="X"),20,IF(AND(T406="X",NOT(V406="X"),NOT(W406="X"),NOT(W406="/")),V412+W412+10,IF(AND(T406="X",NOT(V406="X"),W406="/"),20,IF(AND(T406="X",(V406="X"),NOT(W406="X")),W412+20,IF(AND(T406="X",V406="X",W406="X"),30,0)))))))</f>
        <v>0</v>
      </c>
      <c r="U404" s="336"/>
      <c r="V404" s="336">
        <f>IF(AND(NOT(V406="X"),NOT(W406="/"),NOT(V412+W412&gt;9)),V412+W412,IF(AND(W406="/",NOT(X406="X")),X412+10,IF(AND(W406="/",X406="X"),20,IF(AND(V406="X",NOT(W406="X"),NOT(X406="/"),NOT(W412+X412&gt;9)),W412+X412+10,IF(AND(V406="X",X406="/"),20,IF(AND(V406="X",(W406="X"),NOT(X406="X")),X412+20,IF(AND(V406="X",W406="X",X406="X"),30,0)))))))</f>
        <v>0</v>
      </c>
      <c r="W404" s="336"/>
      <c r="X404" s="336"/>
      <c r="Y404" s="101"/>
      <c r="Z404" s="101"/>
      <c r="AA404" s="101"/>
      <c r="AB404" s="101"/>
      <c r="AC404" s="102"/>
      <c r="AD404" s="103"/>
      <c r="AE404" s="103"/>
      <c r="AF404" s="103"/>
      <c r="AG404" s="103"/>
      <c r="AH404" s="103"/>
      <c r="AI404" s="103"/>
      <c r="AJ404" s="104"/>
      <c r="AK404" s="104"/>
      <c r="AL404" s="104"/>
      <c r="AM404" s="103"/>
      <c r="AN404" s="105"/>
      <c r="AO404" s="57"/>
      <c r="AP404" s="57"/>
    </row>
    <row r="405" spans="1:42" ht="16.8" customHeight="1" thickBot="1" x14ac:dyDescent="0.25">
      <c r="A405" s="108"/>
      <c r="B405" s="108"/>
      <c r="C405" s="80"/>
      <c r="D405" s="264">
        <v>1</v>
      </c>
      <c r="E405" s="259"/>
      <c r="F405" s="259">
        <v>2</v>
      </c>
      <c r="G405" s="259"/>
      <c r="H405" s="259">
        <v>3</v>
      </c>
      <c r="I405" s="259"/>
      <c r="J405" s="259">
        <v>4</v>
      </c>
      <c r="K405" s="259"/>
      <c r="L405" s="259">
        <v>5</v>
      </c>
      <c r="M405" s="259"/>
      <c r="N405" s="259">
        <v>6</v>
      </c>
      <c r="O405" s="259"/>
      <c r="P405" s="259">
        <v>7</v>
      </c>
      <c r="Q405" s="259"/>
      <c r="R405" s="259">
        <v>8</v>
      </c>
      <c r="S405" s="259"/>
      <c r="T405" s="259">
        <v>9</v>
      </c>
      <c r="U405" s="259"/>
      <c r="V405" s="259">
        <v>10</v>
      </c>
      <c r="W405" s="259"/>
      <c r="X405" s="260"/>
      <c r="Y405" s="81"/>
      <c r="Z405" s="261" t="s">
        <v>28</v>
      </c>
      <c r="AA405" s="262"/>
      <c r="AB405" s="262"/>
      <c r="AC405" s="65"/>
      <c r="AD405" s="261" t="s">
        <v>29</v>
      </c>
      <c r="AE405" s="261"/>
      <c r="AF405" s="261"/>
      <c r="AG405" s="261"/>
      <c r="AH405" s="261"/>
      <c r="AI405" s="261"/>
      <c r="AJ405" s="262"/>
      <c r="AK405" s="262"/>
      <c r="AL405" s="262"/>
      <c r="AM405" s="82"/>
      <c r="AN405" s="66"/>
      <c r="AO405" s="57"/>
      <c r="AP405" s="57"/>
    </row>
    <row r="406" spans="1:42" ht="16.8" customHeight="1" x14ac:dyDescent="0.2">
      <c r="A406" s="108"/>
      <c r="B406" s="108"/>
      <c r="C406" s="80"/>
      <c r="D406" s="306"/>
      <c r="E406" s="297"/>
      <c r="F406" s="297"/>
      <c r="G406" s="297"/>
      <c r="H406" s="297"/>
      <c r="I406" s="297"/>
      <c r="J406" s="297"/>
      <c r="K406" s="297"/>
      <c r="L406" s="297"/>
      <c r="M406" s="297"/>
      <c r="N406" s="297"/>
      <c r="O406" s="297"/>
      <c r="P406" s="297"/>
      <c r="Q406" s="297"/>
      <c r="R406" s="297"/>
      <c r="S406" s="297"/>
      <c r="T406" s="297"/>
      <c r="U406" s="297"/>
      <c r="V406" s="297"/>
      <c r="W406" s="297"/>
      <c r="X406" s="299"/>
      <c r="Y406" s="81"/>
      <c r="Z406" s="301" t="s">
        <v>30</v>
      </c>
      <c r="AA406" s="302"/>
      <c r="AB406" s="302"/>
      <c r="AC406" s="84"/>
      <c r="AD406" s="301" t="s">
        <v>30</v>
      </c>
      <c r="AE406" s="303"/>
      <c r="AF406" s="303"/>
      <c r="AG406" s="304" t="s">
        <v>31</v>
      </c>
      <c r="AH406" s="305"/>
      <c r="AI406" s="305"/>
      <c r="AJ406" s="308" t="s">
        <v>32</v>
      </c>
      <c r="AK406" s="308"/>
      <c r="AL406" s="309"/>
      <c r="AM406" s="85"/>
      <c r="AN406" s="66"/>
      <c r="AO406" s="57"/>
      <c r="AP406" s="57"/>
    </row>
    <row r="407" spans="1:42" ht="16.8" customHeight="1" thickBot="1" x14ac:dyDescent="0.25">
      <c r="A407" s="108"/>
      <c r="B407" s="108"/>
      <c r="C407" s="80"/>
      <c r="D407" s="307"/>
      <c r="E407" s="298"/>
      <c r="F407" s="298"/>
      <c r="G407" s="298"/>
      <c r="H407" s="298"/>
      <c r="I407" s="298"/>
      <c r="J407" s="298"/>
      <c r="K407" s="298"/>
      <c r="L407" s="298"/>
      <c r="M407" s="298"/>
      <c r="N407" s="298"/>
      <c r="O407" s="298"/>
      <c r="P407" s="298"/>
      <c r="Q407" s="298"/>
      <c r="R407" s="298"/>
      <c r="S407" s="298"/>
      <c r="T407" s="298"/>
      <c r="U407" s="298"/>
      <c r="V407" s="298"/>
      <c r="W407" s="298"/>
      <c r="X407" s="300"/>
      <c r="Y407" s="86"/>
      <c r="Z407" s="310">
        <f>N(IF(V408="","",V408+AB382))</f>
        <v>0</v>
      </c>
      <c r="AA407" s="311"/>
      <c r="AB407" s="311"/>
      <c r="AC407" s="84"/>
      <c r="AD407" s="312">
        <f>N(IF(V408="","",V408))</f>
        <v>0</v>
      </c>
      <c r="AE407" s="314"/>
      <c r="AF407" s="314"/>
      <c r="AG407" s="329">
        <f>N(IF(V408="","",AD410/AM408))</f>
        <v>0</v>
      </c>
      <c r="AH407" s="322"/>
      <c r="AI407" s="322"/>
      <c r="AJ407" s="332">
        <f>SUM(AJ398,AD407)</f>
        <v>0</v>
      </c>
      <c r="AK407" s="332"/>
      <c r="AL407" s="333"/>
      <c r="AM407" s="87" t="s">
        <v>33</v>
      </c>
      <c r="AN407" s="66"/>
      <c r="AO407" s="57"/>
      <c r="AP407" s="57"/>
    </row>
    <row r="408" spans="1:42" ht="16.8" customHeight="1" thickBot="1" x14ac:dyDescent="0.25">
      <c r="A408" s="108"/>
      <c r="B408" s="108"/>
      <c r="C408" s="80"/>
      <c r="D408" s="290" t="str">
        <f>IF(OR(D406="X",COUNTA(E406)),(D404),"")</f>
        <v/>
      </c>
      <c r="E408" s="291"/>
      <c r="F408" s="296" t="str">
        <f>IF(AND(COUNT(D408),OR(F406="X",COUNTA(G406))),SUM(D404:G404),"")</f>
        <v/>
      </c>
      <c r="G408" s="291"/>
      <c r="H408" s="296" t="str">
        <f>IF(AND(COUNT(F408),OR(H406="X",COUNTA(I406))),SUM(D404:I404),"")</f>
        <v/>
      </c>
      <c r="I408" s="291"/>
      <c r="J408" s="296" t="str">
        <f>IF(AND(COUNT(H408),OR(J406="X",COUNTA(K406))),SUM(D404:K404),"")</f>
        <v/>
      </c>
      <c r="K408" s="291"/>
      <c r="L408" s="296" t="str">
        <f>IF(AND(COUNT(J408),OR(L406="X",COUNTA(M406))),SUM(D404:M404),"")</f>
        <v/>
      </c>
      <c r="M408" s="291"/>
      <c r="N408" s="296" t="str">
        <f>IF(AND(COUNT(L408),OR(N406="X",COUNTA(O406))),SUM(D404:O404),"")</f>
        <v/>
      </c>
      <c r="O408" s="291"/>
      <c r="P408" s="296" t="str">
        <f>IF(AND(COUNT(N408),OR(P406="X",COUNTA(Q406))),SUM(D404:Q404),"")</f>
        <v/>
      </c>
      <c r="Q408" s="291"/>
      <c r="R408" s="296" t="str">
        <f>IF(AND(COUNT(P408),OR(R406="X",COUNTA(S406))),SUM(D404:S404),"")</f>
        <v/>
      </c>
      <c r="S408" s="291"/>
      <c r="T408" s="296" t="str">
        <f>IF(AND(COUNT(R408),OR(T406="X",COUNTA(U406))),SUM(D404:U404),"")</f>
        <v/>
      </c>
      <c r="U408" s="291"/>
      <c r="V408" s="296" t="str">
        <f>IF(AND(COUNT(T408),OR(V406="X",COUNTA(W406))),SUM(D404:X404),"")</f>
        <v/>
      </c>
      <c r="W408" s="291"/>
      <c r="X408" s="324"/>
      <c r="Y408" s="88"/>
      <c r="Z408" s="327"/>
      <c r="AA408" s="328"/>
      <c r="AB408" s="328"/>
      <c r="AC408" s="84"/>
      <c r="AD408" s="315"/>
      <c r="AE408" s="314"/>
      <c r="AF408" s="314"/>
      <c r="AG408" s="330"/>
      <c r="AH408" s="331"/>
      <c r="AI408" s="331"/>
      <c r="AJ408" s="334"/>
      <c r="AK408" s="334"/>
      <c r="AL408" s="335"/>
      <c r="AM408" s="89">
        <f>N(IF(V408="",AM399,AM399+1))</f>
        <v>0</v>
      </c>
      <c r="AN408" s="66"/>
      <c r="AO408" s="57"/>
      <c r="AP408" s="57"/>
    </row>
    <row r="409" spans="1:42" ht="16.8" customHeight="1" x14ac:dyDescent="0.2">
      <c r="A409" s="108"/>
      <c r="B409" s="108"/>
      <c r="C409" s="80"/>
      <c r="D409" s="292"/>
      <c r="E409" s="293"/>
      <c r="F409" s="293"/>
      <c r="G409" s="293"/>
      <c r="H409" s="293"/>
      <c r="I409" s="293"/>
      <c r="J409" s="293"/>
      <c r="K409" s="293"/>
      <c r="L409" s="293"/>
      <c r="M409" s="293"/>
      <c r="N409" s="293"/>
      <c r="O409" s="293"/>
      <c r="P409" s="293"/>
      <c r="Q409" s="293"/>
      <c r="R409" s="293"/>
      <c r="S409" s="293"/>
      <c r="T409" s="293"/>
      <c r="U409" s="293"/>
      <c r="V409" s="293"/>
      <c r="W409" s="293"/>
      <c r="X409" s="325"/>
      <c r="Y409" s="90"/>
      <c r="Z409" s="301" t="s">
        <v>34</v>
      </c>
      <c r="AA409" s="302"/>
      <c r="AB409" s="302"/>
      <c r="AC409" s="84"/>
      <c r="AD409" s="301" t="s">
        <v>34</v>
      </c>
      <c r="AE409" s="303"/>
      <c r="AF409" s="303"/>
      <c r="AG409" s="304" t="s">
        <v>35</v>
      </c>
      <c r="AH409" s="305"/>
      <c r="AI409" s="305"/>
      <c r="AJ409" s="308" t="s">
        <v>36</v>
      </c>
      <c r="AK409" s="308"/>
      <c r="AL409" s="309"/>
      <c r="AM409" s="85"/>
      <c r="AN409" s="66"/>
      <c r="AO409" s="57"/>
      <c r="AP409" s="57"/>
    </row>
    <row r="410" spans="1:42" ht="16.8" customHeight="1" x14ac:dyDescent="0.2">
      <c r="A410" s="108"/>
      <c r="B410" s="108"/>
      <c r="C410" s="80"/>
      <c r="D410" s="292"/>
      <c r="E410" s="293"/>
      <c r="F410" s="293"/>
      <c r="G410" s="293"/>
      <c r="H410" s="293"/>
      <c r="I410" s="293"/>
      <c r="J410" s="293"/>
      <c r="K410" s="293"/>
      <c r="L410" s="293"/>
      <c r="M410" s="293"/>
      <c r="N410" s="293"/>
      <c r="O410" s="293"/>
      <c r="P410" s="293"/>
      <c r="Q410" s="293"/>
      <c r="R410" s="293"/>
      <c r="S410" s="293"/>
      <c r="T410" s="293"/>
      <c r="U410" s="293"/>
      <c r="V410" s="293"/>
      <c r="W410" s="293"/>
      <c r="X410" s="325"/>
      <c r="Y410" s="91"/>
      <c r="Z410" s="310">
        <f>SUM(Z401,Z407)</f>
        <v>0</v>
      </c>
      <c r="AA410" s="311"/>
      <c r="AB410" s="311"/>
      <c r="AC410" s="84"/>
      <c r="AD410" s="312">
        <f>N(IF(AD407="","",IF(V408=1,AD407,AD407+AD401)))</f>
        <v>0</v>
      </c>
      <c r="AE410" s="314"/>
      <c r="AF410" s="314"/>
      <c r="AG410" s="316">
        <f>N(IF(V408="",AG401,AG401+1))</f>
        <v>0</v>
      </c>
      <c r="AH410" s="317"/>
      <c r="AI410" s="317"/>
      <c r="AJ410" s="319">
        <f>N(IF(V408="",AJ401,AJ407/AG410))</f>
        <v>0</v>
      </c>
      <c r="AK410" s="320"/>
      <c r="AL410" s="321"/>
      <c r="AM410" s="92"/>
      <c r="AN410" s="66"/>
      <c r="AO410" s="57"/>
      <c r="AP410" s="57"/>
    </row>
    <row r="411" spans="1:42" ht="16.8" customHeight="1" thickBot="1" x14ac:dyDescent="0.25">
      <c r="A411" s="108"/>
      <c r="B411" s="108"/>
      <c r="C411" s="80"/>
      <c r="D411" s="294"/>
      <c r="E411" s="295"/>
      <c r="F411" s="295"/>
      <c r="G411" s="295"/>
      <c r="H411" s="295"/>
      <c r="I411" s="295"/>
      <c r="J411" s="295"/>
      <c r="K411" s="295"/>
      <c r="L411" s="295"/>
      <c r="M411" s="295"/>
      <c r="N411" s="295"/>
      <c r="O411" s="295"/>
      <c r="P411" s="295"/>
      <c r="Q411" s="295"/>
      <c r="R411" s="295"/>
      <c r="S411" s="295"/>
      <c r="T411" s="295"/>
      <c r="U411" s="295"/>
      <c r="V411" s="295"/>
      <c r="W411" s="295"/>
      <c r="X411" s="326"/>
      <c r="Y411" s="91"/>
      <c r="Z411" s="312"/>
      <c r="AA411" s="313"/>
      <c r="AB411" s="313"/>
      <c r="AC411" s="84"/>
      <c r="AD411" s="315"/>
      <c r="AE411" s="314"/>
      <c r="AF411" s="314"/>
      <c r="AG411" s="318"/>
      <c r="AH411" s="317"/>
      <c r="AI411" s="317"/>
      <c r="AJ411" s="322"/>
      <c r="AK411" s="322"/>
      <c r="AL411" s="323"/>
      <c r="AM411" s="92"/>
      <c r="AN411" s="66"/>
      <c r="AO411" s="57"/>
      <c r="AP411" s="57"/>
    </row>
    <row r="412" spans="1:42" ht="16.8" customHeight="1" x14ac:dyDescent="0.2">
      <c r="A412" s="108"/>
      <c r="B412" s="108"/>
      <c r="C412" s="93"/>
      <c r="D412" s="94">
        <f>N(IF(D406="","",VLOOKUP(D406,$A$2:$B$18,2,0)))</f>
        <v>0</v>
      </c>
      <c r="E412" s="94">
        <f>N(IF(E406="","",VLOOKUP(E406,$A$9:$B$20,2,0)))</f>
        <v>0</v>
      </c>
      <c r="F412" s="94">
        <f>N(IF(F406="","",VLOOKUP(F406,$A$2:$B$18,2,0)))</f>
        <v>0</v>
      </c>
      <c r="G412" s="94">
        <f>N(IF(G406="","",VLOOKUP(G406,$A$9:$B$20,2,0)))</f>
        <v>0</v>
      </c>
      <c r="H412" s="94">
        <f>N(IF(H406="","",VLOOKUP(H406,$A$2:$B$18,2,0)))</f>
        <v>0</v>
      </c>
      <c r="I412" s="94">
        <f>N(IF(I406="","",VLOOKUP(I406,$A$9:$B$20,2,0)))</f>
        <v>0</v>
      </c>
      <c r="J412" s="94">
        <f>N(IF(J406="","",VLOOKUP(J406,$A$2:$B$18,2,0)))</f>
        <v>0</v>
      </c>
      <c r="K412" s="94">
        <f>N(IF(K406="","",VLOOKUP(K406,$A$9:$B$20,2,0)))</f>
        <v>0</v>
      </c>
      <c r="L412" s="94">
        <f>N(IF(L406="","",VLOOKUP(L406,$A$2:$B$18,2,0)))</f>
        <v>0</v>
      </c>
      <c r="M412" s="94">
        <f>N(IF(M406="","",VLOOKUP(M406,$A$9:$B$20,2,0)))</f>
        <v>0</v>
      </c>
      <c r="N412" s="94">
        <f>N(IF(N406="","",VLOOKUP(N406,$A$2:$B$18,2,0)))</f>
        <v>0</v>
      </c>
      <c r="O412" s="94">
        <f>N(IF(O406="","",VLOOKUP(O406,$A$9:$B$20,2,0)))</f>
        <v>0</v>
      </c>
      <c r="P412" s="94">
        <f>N(IF(P406="","",VLOOKUP(P406,$A$2:$B$18,2,0)))</f>
        <v>0</v>
      </c>
      <c r="Q412" s="94">
        <f>N(IF(Q406="","",VLOOKUP(Q406,$A$9:$B$20,2,0)))</f>
        <v>0</v>
      </c>
      <c r="R412" s="94">
        <f>N(IF(R406="","",VLOOKUP(R406,$A$2:$B$18,2,0)))</f>
        <v>0</v>
      </c>
      <c r="S412" s="94">
        <f>N(IF(S406="","",VLOOKUP(S406,$A$9:$B$20,2,0)))</f>
        <v>0</v>
      </c>
      <c r="T412" s="94">
        <f>N(IF(T406="","",VLOOKUP(T406,$A$2:$B$18,2,0)))</f>
        <v>0</v>
      </c>
      <c r="U412" s="94">
        <f>N(IF(U406="","",VLOOKUP(U406,$A$9:$B$20,2,0)))</f>
        <v>0</v>
      </c>
      <c r="V412" s="94">
        <f>N(IF(V406="","",VLOOKUP(V406,$A$2:$B$18,2,0)))</f>
        <v>0</v>
      </c>
      <c r="W412" s="94">
        <f>N(IF(W406="","",VLOOKUP(W406,$A$2:$B$20,2,0)))</f>
        <v>0</v>
      </c>
      <c r="X412" s="94">
        <f>N(IF(X406="","",VLOOKUP(X406,$A$2:$B$20,2,0)))</f>
        <v>0</v>
      </c>
      <c r="Y412" s="95"/>
      <c r="Z412" s="95"/>
      <c r="AA412" s="95"/>
      <c r="AB412" s="95"/>
      <c r="AC412" s="96"/>
      <c r="AD412" s="97"/>
      <c r="AE412" s="97"/>
      <c r="AF412" s="97"/>
      <c r="AG412" s="97"/>
      <c r="AH412" s="97"/>
      <c r="AI412" s="97"/>
      <c r="AJ412" s="98"/>
      <c r="AK412" s="98"/>
      <c r="AL412" s="98"/>
      <c r="AM412" s="97"/>
      <c r="AN412" s="99"/>
      <c r="AO412" s="57"/>
      <c r="AP412" s="57"/>
    </row>
    <row r="413" spans="1:42" ht="16.8" customHeight="1" x14ac:dyDescent="0.2">
      <c r="A413" s="108"/>
      <c r="B413" s="108"/>
      <c r="C413" s="100"/>
      <c r="D413" s="336">
        <f>IF(AND(NOT(E415="/"),NOT(D415="X"),NOT(D421+E421&gt;9)),D421+E421,IF(AND(E415="/",NOT(F415="X")),F421+10,IF(AND(E415="/",F415="X"),20,IF(AND(D415="X",NOT(G415="/"),NOT(F415="X")),F421+G421+10,IF(AND(D415="X",G415="/"),20,IF(AND(D415="X",(F415="X"),NOT(H415="X")),H421+20,IF(AND(D415="X",F415="X",H415="X"),30,0)))))))</f>
        <v>0</v>
      </c>
      <c r="E413" s="336"/>
      <c r="F413" s="336">
        <f>IF(AND(NOT(G415="/"),NOT(F415="X"),NOT(F421+G421&gt;9)),F421+G421,IF(AND(G415="/",NOT(H415="X")),H421+10,IF(AND(G415="/",H415="X"),20,IF(AND(F415="X",NOT(I415="/"),NOT(H415="X")),H421+I421+10,IF(AND(F415="X",I415="/"),20,IF(AND(F415="X",(H415="X"),NOT(J415="X")),J421+20,IF(AND(F415="X",H415="X",J415="X"),30,0)))))))</f>
        <v>0</v>
      </c>
      <c r="G413" s="336"/>
      <c r="H413" s="336">
        <f>IF(AND(NOT(I415="/"),NOT(H415="X"),NOT(H421+I421&gt;9)),H421+I421,IF(AND(I415="/",NOT(J415="X")),J421+10,IF(AND(I415="/",J415="X"),20,IF(AND(H415="X",NOT(K415="/"),NOT(J415="X")),J421+K421+10,IF(AND(H415="X",K415="/"),20,IF(AND(H415="X",(J415="X"),NOT(L415="X")),L421+20,IF(AND(H415="X",J415="X",L415="X"),30,0)))))))</f>
        <v>0</v>
      </c>
      <c r="I413" s="336"/>
      <c r="J413" s="336">
        <f>IF(AND(NOT(K415="/"),NOT(J415="X"),NOT(J421+K421&gt;9)),J421+K421,IF(AND(K415="/",NOT(L415="X")),L421+10,IF(AND(K415="/",L415="X"),20,IF(AND(J415="X",NOT(M415="/"),NOT(L415="X")),L421+M421+10,IF(AND(J415="X",M415="/"),20,IF(AND(J415="X",(L415="X"),NOT(N415="X")),N421+20,IF(AND(J415="X",L415="X",N415="X"),30,0)))))))</f>
        <v>0</v>
      </c>
      <c r="K413" s="336"/>
      <c r="L413" s="336">
        <f>IF(AND(NOT(M415="/"),NOT(L415="X"),NOT(L421+M421&gt;9)),L421+M421,IF(AND(M415="/",NOT(N415="X")),N421+10,IF(AND(M415="/",N415="X"),20,IF(AND(L415="X",NOT(O415="/"),NOT(N415="X")),N421+O421+10,IF(AND(L415="X",O415="/"),20,IF(AND(L415="X",(N415="X"),NOT(P415="X")),P421+20,IF(AND(L415="X",N415="X",P415="X"),30,0)))))))</f>
        <v>0</v>
      </c>
      <c r="M413" s="336"/>
      <c r="N413" s="336">
        <f>IF(AND(NOT(O415="/"),NOT(N415="X"),NOT(N421+O421&gt;9)),N421+O421,IF(AND(O415="/",NOT(P415="X")),P421+10,IF(AND(O415="/",P415="X"),20,IF(AND(N415="X",NOT(Q415="/"),NOT(P415="X")),P421+Q421+10,IF(AND(N415="X",Q415="/"),20,IF(AND(N415="X",(P415="X"),NOT(R415="X")),R421+20,IF(AND(N415="X",P415="X",R415="X"),30,0)))))))</f>
        <v>0</v>
      </c>
      <c r="O413" s="336"/>
      <c r="P413" s="336">
        <f>IF(AND(NOT(Q415="/"),NOT(P415="X"),NOT(P421+Q421&gt;9)),P421+Q421,IF(AND(Q415="/",NOT(R415="X")),R421+10,IF(AND(Q415="/",R415="X"),20,IF(AND(P415="X",NOT(S415="/"),NOT(R415="X")),R421+S421+10,IF(AND(P415="X",S415="/"),20,IF(AND(P415="X",(R415="X"),NOT(T415="X")),T421+20,IF(AND(P415="X",R415="X",T415="X"),30,0)))))))</f>
        <v>0</v>
      </c>
      <c r="Q413" s="336"/>
      <c r="R413" s="336">
        <f>IF(AND(NOT(S415="/"),NOT(R415="X"),NOT(R421+S421&gt;9)),R421+S421,IF(AND(S415="/",NOT(T415="X")),T421+10,IF(AND(S415="/",T415="X"),20,IF(AND(R415="X",NOT(U415="/"),NOT(T415="X")),T421+U421+10,IF(AND(R415="X",U415="/"),20,IF(AND(R415="X",(T415="X"),NOT(V415="X")),V421+20,IF(AND(R415="X",T415="X",V415="X"),30,0)))))))</f>
        <v>0</v>
      </c>
      <c r="S413" s="336"/>
      <c r="T413" s="336">
        <f>IF(AND(NOT(U415="/"),NOT(T415="X"),NOT(T421+U421&gt;9)),T421+U421,IF(AND(U415="/",NOT(V415="X")),V421+10,IF(AND(U415="/",V415="X"),20,IF(AND(T415="X",NOT(V415="X"),NOT(W415="X"),NOT(W415="/")),V421+W421+10,IF(AND(T415="X",NOT(V415="X"),W415="/"),20,IF(AND(T415="X",(V415="X"),NOT(W415="X")),W421+20,IF(AND(T415="X",V415="X",W415="X"),30,0)))))))</f>
        <v>0</v>
      </c>
      <c r="U413" s="336"/>
      <c r="V413" s="336">
        <f>IF(AND(NOT(V415="X"),NOT(W415="/"),NOT(V421+W421&gt;9)),V421+W421,IF(AND(W415="/",NOT(X415="X")),X421+10,IF(AND(W415="/",X415="X"),20,IF(AND(V415="X",NOT(W415="X"),NOT(X415="/"),NOT(W421+X421&gt;9)),W421+X421+10,IF(AND(V415="X",X415="/"),20,IF(AND(V415="X",(W415="X"),NOT(X415="X")),X421+20,IF(AND(V415="X",W415="X",X415="X"),30,0)))))))</f>
        <v>0</v>
      </c>
      <c r="W413" s="336"/>
      <c r="X413" s="336"/>
      <c r="Y413" s="101"/>
      <c r="Z413" s="101"/>
      <c r="AA413" s="101"/>
      <c r="AB413" s="101"/>
      <c r="AC413" s="102"/>
      <c r="AD413" s="103"/>
      <c r="AE413" s="103"/>
      <c r="AF413" s="103"/>
      <c r="AG413" s="103"/>
      <c r="AH413" s="103"/>
      <c r="AI413" s="103"/>
      <c r="AJ413" s="104"/>
      <c r="AK413" s="104"/>
      <c r="AL413" s="104"/>
      <c r="AM413" s="103"/>
      <c r="AN413" s="105"/>
      <c r="AO413" s="57"/>
      <c r="AP413" s="57"/>
    </row>
    <row r="414" spans="1:42" ht="16.8" customHeight="1" thickBot="1" x14ac:dyDescent="0.25">
      <c r="A414" s="108"/>
      <c r="B414" s="108"/>
      <c r="C414" s="80"/>
      <c r="D414" s="264">
        <v>1</v>
      </c>
      <c r="E414" s="259"/>
      <c r="F414" s="259">
        <v>2</v>
      </c>
      <c r="G414" s="259"/>
      <c r="H414" s="259">
        <v>3</v>
      </c>
      <c r="I414" s="259"/>
      <c r="J414" s="259">
        <v>4</v>
      </c>
      <c r="K414" s="259"/>
      <c r="L414" s="259">
        <v>5</v>
      </c>
      <c r="M414" s="259"/>
      <c r="N414" s="259">
        <v>6</v>
      </c>
      <c r="O414" s="259"/>
      <c r="P414" s="259">
        <v>7</v>
      </c>
      <c r="Q414" s="259"/>
      <c r="R414" s="259">
        <v>8</v>
      </c>
      <c r="S414" s="259"/>
      <c r="T414" s="259">
        <v>9</v>
      </c>
      <c r="U414" s="259"/>
      <c r="V414" s="259">
        <v>10</v>
      </c>
      <c r="W414" s="259"/>
      <c r="X414" s="260"/>
      <c r="Y414" s="81"/>
      <c r="Z414" s="261" t="s">
        <v>28</v>
      </c>
      <c r="AA414" s="262"/>
      <c r="AB414" s="262"/>
      <c r="AC414" s="65"/>
      <c r="AD414" s="261" t="s">
        <v>29</v>
      </c>
      <c r="AE414" s="261"/>
      <c r="AF414" s="261"/>
      <c r="AG414" s="261"/>
      <c r="AH414" s="261"/>
      <c r="AI414" s="261"/>
      <c r="AJ414" s="262"/>
      <c r="AK414" s="262"/>
      <c r="AL414" s="262"/>
      <c r="AM414" s="82"/>
      <c r="AN414" s="66"/>
      <c r="AO414" s="57"/>
      <c r="AP414" s="57"/>
    </row>
    <row r="415" spans="1:42" ht="16.8" customHeight="1" x14ac:dyDescent="0.2">
      <c r="A415" s="108"/>
      <c r="B415" s="108"/>
      <c r="C415" s="80"/>
      <c r="D415" s="306"/>
      <c r="E415" s="297"/>
      <c r="F415" s="297"/>
      <c r="G415" s="297"/>
      <c r="H415" s="297"/>
      <c r="I415" s="297"/>
      <c r="J415" s="297"/>
      <c r="K415" s="297"/>
      <c r="L415" s="297"/>
      <c r="M415" s="297"/>
      <c r="N415" s="297"/>
      <c r="O415" s="297"/>
      <c r="P415" s="297"/>
      <c r="Q415" s="297"/>
      <c r="R415" s="297"/>
      <c r="S415" s="297"/>
      <c r="T415" s="297"/>
      <c r="U415" s="297"/>
      <c r="V415" s="297"/>
      <c r="W415" s="297"/>
      <c r="X415" s="299"/>
      <c r="Y415" s="81"/>
      <c r="Z415" s="301" t="s">
        <v>30</v>
      </c>
      <c r="AA415" s="302"/>
      <c r="AB415" s="302"/>
      <c r="AC415" s="84"/>
      <c r="AD415" s="301" t="s">
        <v>30</v>
      </c>
      <c r="AE415" s="303"/>
      <c r="AF415" s="303"/>
      <c r="AG415" s="304" t="s">
        <v>31</v>
      </c>
      <c r="AH415" s="305"/>
      <c r="AI415" s="305"/>
      <c r="AJ415" s="308" t="s">
        <v>32</v>
      </c>
      <c r="AK415" s="308"/>
      <c r="AL415" s="309"/>
      <c r="AM415" s="85"/>
      <c r="AN415" s="66"/>
      <c r="AO415" s="57"/>
      <c r="AP415" s="57"/>
    </row>
    <row r="416" spans="1:42" ht="16.8" customHeight="1" thickBot="1" x14ac:dyDescent="0.25">
      <c r="A416" s="108"/>
      <c r="B416" s="108"/>
      <c r="C416" s="80"/>
      <c r="D416" s="307"/>
      <c r="E416" s="298"/>
      <c r="F416" s="298"/>
      <c r="G416" s="298"/>
      <c r="H416" s="298"/>
      <c r="I416" s="298"/>
      <c r="J416" s="298"/>
      <c r="K416" s="298"/>
      <c r="L416" s="298"/>
      <c r="M416" s="298"/>
      <c r="N416" s="298"/>
      <c r="O416" s="298"/>
      <c r="P416" s="298"/>
      <c r="Q416" s="298"/>
      <c r="R416" s="298"/>
      <c r="S416" s="298"/>
      <c r="T416" s="298"/>
      <c r="U416" s="298"/>
      <c r="V416" s="298"/>
      <c r="W416" s="298"/>
      <c r="X416" s="300"/>
      <c r="Y416" s="86"/>
      <c r="Z416" s="310">
        <f>N(IF(V417="","",V417+AB382))</f>
        <v>0</v>
      </c>
      <c r="AA416" s="311"/>
      <c r="AB416" s="311"/>
      <c r="AC416" s="84"/>
      <c r="AD416" s="312">
        <f>N(IF(V417="","",V417))</f>
        <v>0</v>
      </c>
      <c r="AE416" s="314"/>
      <c r="AF416" s="314"/>
      <c r="AG416" s="329">
        <f>N(IF(V417="","",AD419/AM417))</f>
        <v>0</v>
      </c>
      <c r="AH416" s="322"/>
      <c r="AI416" s="322"/>
      <c r="AJ416" s="332">
        <f>SUM(AJ407,AD416)</f>
        <v>0</v>
      </c>
      <c r="AK416" s="332"/>
      <c r="AL416" s="333"/>
      <c r="AM416" s="87" t="s">
        <v>33</v>
      </c>
      <c r="AN416" s="66"/>
      <c r="AO416" s="57"/>
      <c r="AP416" s="57"/>
    </row>
    <row r="417" spans="1:42" ht="16.8" customHeight="1" thickBot="1" x14ac:dyDescent="0.25">
      <c r="A417" s="108"/>
      <c r="B417" s="108"/>
      <c r="C417" s="80"/>
      <c r="D417" s="290" t="str">
        <f>IF(OR(D415="X",COUNTA(E415)),(D413),"")</f>
        <v/>
      </c>
      <c r="E417" s="291"/>
      <c r="F417" s="296" t="str">
        <f>IF(AND(COUNT(D417),OR(F415="X",COUNTA(G415))),SUM(D413:G413),"")</f>
        <v/>
      </c>
      <c r="G417" s="291"/>
      <c r="H417" s="296" t="str">
        <f>IF(AND(COUNT(F417),OR(H415="X",COUNTA(I415))),SUM(D413:I413),"")</f>
        <v/>
      </c>
      <c r="I417" s="291"/>
      <c r="J417" s="296" t="str">
        <f>IF(AND(COUNT(H417),OR(J415="X",COUNTA(K415))),SUM(D413:K413),"")</f>
        <v/>
      </c>
      <c r="K417" s="291"/>
      <c r="L417" s="296" t="str">
        <f>IF(AND(COUNT(J417),OR(L415="X",COUNTA(M415))),SUM(D413:M413),"")</f>
        <v/>
      </c>
      <c r="M417" s="291"/>
      <c r="N417" s="296" t="str">
        <f>IF(AND(COUNT(L417),OR(N415="X",COUNTA(O415))),SUM(D413:O413),"")</f>
        <v/>
      </c>
      <c r="O417" s="291"/>
      <c r="P417" s="296" t="str">
        <f>IF(AND(COUNT(N417),OR(P415="X",COUNTA(Q415))),SUM(D413:Q413),"")</f>
        <v/>
      </c>
      <c r="Q417" s="291"/>
      <c r="R417" s="296" t="str">
        <f>IF(AND(COUNT(P417),OR(R415="X",COUNTA(S415))),SUM(D413:S413),"")</f>
        <v/>
      </c>
      <c r="S417" s="291"/>
      <c r="T417" s="296" t="str">
        <f>IF(AND(COUNT(R417),OR(T415="X",COUNTA(U415))),SUM(D413:U413),"")</f>
        <v/>
      </c>
      <c r="U417" s="291"/>
      <c r="V417" s="296" t="str">
        <f>IF(AND(COUNT(T417),OR(V415="X",COUNTA(W415))),SUM(D413:X413),"")</f>
        <v/>
      </c>
      <c r="W417" s="291"/>
      <c r="X417" s="324"/>
      <c r="Y417" s="88"/>
      <c r="Z417" s="327"/>
      <c r="AA417" s="328"/>
      <c r="AB417" s="328"/>
      <c r="AC417" s="84"/>
      <c r="AD417" s="315"/>
      <c r="AE417" s="314"/>
      <c r="AF417" s="314"/>
      <c r="AG417" s="330"/>
      <c r="AH417" s="331"/>
      <c r="AI417" s="331"/>
      <c r="AJ417" s="334"/>
      <c r="AK417" s="334"/>
      <c r="AL417" s="335"/>
      <c r="AM417" s="89">
        <f>N(IF(V417="",AM408,AM408+1))</f>
        <v>0</v>
      </c>
      <c r="AN417" s="66"/>
      <c r="AO417" s="65"/>
      <c r="AP417" s="65"/>
    </row>
    <row r="418" spans="1:42" ht="16.8" customHeight="1" x14ac:dyDescent="0.2">
      <c r="A418" s="108"/>
      <c r="B418" s="108"/>
      <c r="C418" s="80"/>
      <c r="D418" s="292"/>
      <c r="E418" s="293"/>
      <c r="F418" s="293"/>
      <c r="G418" s="293"/>
      <c r="H418" s="293"/>
      <c r="I418" s="293"/>
      <c r="J418" s="293"/>
      <c r="K418" s="293"/>
      <c r="L418" s="293"/>
      <c r="M418" s="293"/>
      <c r="N418" s="293"/>
      <c r="O418" s="293"/>
      <c r="P418" s="293"/>
      <c r="Q418" s="293"/>
      <c r="R418" s="293"/>
      <c r="S418" s="293"/>
      <c r="T418" s="293"/>
      <c r="U418" s="293"/>
      <c r="V418" s="293"/>
      <c r="W418" s="293"/>
      <c r="X418" s="325"/>
      <c r="Y418" s="90"/>
      <c r="Z418" s="301" t="s">
        <v>34</v>
      </c>
      <c r="AA418" s="302"/>
      <c r="AB418" s="302"/>
      <c r="AC418" s="84"/>
      <c r="AD418" s="301" t="s">
        <v>34</v>
      </c>
      <c r="AE418" s="303"/>
      <c r="AF418" s="303"/>
      <c r="AG418" s="304" t="s">
        <v>35</v>
      </c>
      <c r="AH418" s="305"/>
      <c r="AI418" s="305"/>
      <c r="AJ418" s="308" t="s">
        <v>36</v>
      </c>
      <c r="AK418" s="308"/>
      <c r="AL418" s="309"/>
      <c r="AM418" s="85"/>
      <c r="AN418" s="66"/>
      <c r="AO418" s="57"/>
      <c r="AP418" s="57"/>
    </row>
    <row r="419" spans="1:42" ht="16.8" customHeight="1" x14ac:dyDescent="0.2">
      <c r="A419" s="108"/>
      <c r="B419" s="108"/>
      <c r="C419" s="80"/>
      <c r="D419" s="292"/>
      <c r="E419" s="293"/>
      <c r="F419" s="293"/>
      <c r="G419" s="293"/>
      <c r="H419" s="293"/>
      <c r="I419" s="293"/>
      <c r="J419" s="293"/>
      <c r="K419" s="293"/>
      <c r="L419" s="293"/>
      <c r="M419" s="293"/>
      <c r="N419" s="293"/>
      <c r="O419" s="293"/>
      <c r="P419" s="293"/>
      <c r="Q419" s="293"/>
      <c r="R419" s="293"/>
      <c r="S419" s="293"/>
      <c r="T419" s="293"/>
      <c r="U419" s="293"/>
      <c r="V419" s="293"/>
      <c r="W419" s="293"/>
      <c r="X419" s="325"/>
      <c r="Y419" s="91"/>
      <c r="Z419" s="310">
        <f>SUM(Z410,Z416)</f>
        <v>0</v>
      </c>
      <c r="AA419" s="311"/>
      <c r="AB419" s="311"/>
      <c r="AC419" s="84"/>
      <c r="AD419" s="312">
        <f>N(IF(AD416="","",IF(V417=1,AD416,AD416+AD410)))</f>
        <v>0</v>
      </c>
      <c r="AE419" s="314"/>
      <c r="AF419" s="314"/>
      <c r="AG419" s="316">
        <f>N(IF(V417="",AG410,AG410+1))</f>
        <v>0</v>
      </c>
      <c r="AH419" s="317"/>
      <c r="AI419" s="317"/>
      <c r="AJ419" s="319">
        <f>N(IF(V417="",AJ410,AJ416/AG419))</f>
        <v>0</v>
      </c>
      <c r="AK419" s="320"/>
      <c r="AL419" s="321"/>
      <c r="AM419" s="92"/>
      <c r="AN419" s="66"/>
      <c r="AO419" s="57"/>
      <c r="AP419" s="57"/>
    </row>
    <row r="420" spans="1:42" ht="16.8" customHeight="1" thickBot="1" x14ac:dyDescent="0.25">
      <c r="A420" s="108"/>
      <c r="B420" s="108"/>
      <c r="C420" s="80"/>
      <c r="D420" s="294"/>
      <c r="E420" s="295"/>
      <c r="F420" s="295"/>
      <c r="G420" s="295"/>
      <c r="H420" s="295"/>
      <c r="I420" s="295"/>
      <c r="J420" s="295"/>
      <c r="K420" s="295"/>
      <c r="L420" s="295"/>
      <c r="M420" s="295"/>
      <c r="N420" s="295"/>
      <c r="O420" s="295"/>
      <c r="P420" s="295"/>
      <c r="Q420" s="295"/>
      <c r="R420" s="295"/>
      <c r="S420" s="295"/>
      <c r="T420" s="295"/>
      <c r="U420" s="295"/>
      <c r="V420" s="295"/>
      <c r="W420" s="295"/>
      <c r="X420" s="326"/>
      <c r="Y420" s="91"/>
      <c r="Z420" s="312"/>
      <c r="AA420" s="313"/>
      <c r="AB420" s="313"/>
      <c r="AC420" s="84"/>
      <c r="AD420" s="315"/>
      <c r="AE420" s="314"/>
      <c r="AF420" s="314"/>
      <c r="AG420" s="318"/>
      <c r="AH420" s="317"/>
      <c r="AI420" s="317"/>
      <c r="AJ420" s="322"/>
      <c r="AK420" s="322"/>
      <c r="AL420" s="323"/>
      <c r="AM420" s="92"/>
      <c r="AN420" s="66"/>
      <c r="AO420" s="57"/>
      <c r="AP420" s="57"/>
    </row>
    <row r="421" spans="1:42" ht="16.8" customHeight="1" thickBot="1" x14ac:dyDescent="0.25">
      <c r="A421" s="108"/>
      <c r="B421" s="108"/>
      <c r="C421" s="109"/>
      <c r="D421" s="110">
        <f>N(IF(D415="","",VLOOKUP(D415,$A$2:$B$18,2,0)))</f>
        <v>0</v>
      </c>
      <c r="E421" s="110">
        <f>N(IF(E415="","",VLOOKUP(E415,$A$9:$B$20,2,0)))</f>
        <v>0</v>
      </c>
      <c r="F421" s="110">
        <f>N(IF(F415="","",VLOOKUP(F415,$A$2:$B$18,2,0)))</f>
        <v>0</v>
      </c>
      <c r="G421" s="110">
        <f>N(IF(G415="","",VLOOKUP(G415,$A$9:$B$20,2,0)))</f>
        <v>0</v>
      </c>
      <c r="H421" s="110">
        <f>N(IF(H415="","",VLOOKUP(H415,$A$2:$B$18,2,0)))</f>
        <v>0</v>
      </c>
      <c r="I421" s="110">
        <f>N(IF(I415="","",VLOOKUP(I415,$A$9:$B$20,2,0)))</f>
        <v>0</v>
      </c>
      <c r="J421" s="110">
        <f>N(IF(J415="","",VLOOKUP(J415,$A$2:$B$18,2,0)))</f>
        <v>0</v>
      </c>
      <c r="K421" s="110">
        <f>N(IF(K415="","",VLOOKUP(K415,$A$9:$B$20,2,0)))</f>
        <v>0</v>
      </c>
      <c r="L421" s="110">
        <f>N(IF(L415="","",VLOOKUP(L415,$A$2:$B$18,2,0)))</f>
        <v>0</v>
      </c>
      <c r="M421" s="110">
        <f>N(IF(M415="","",VLOOKUP(M415,$A$9:$B$20,2,0)))</f>
        <v>0</v>
      </c>
      <c r="N421" s="110">
        <f>N(IF(N415="","",VLOOKUP(N415,$A$2:$B$18,2,0)))</f>
        <v>0</v>
      </c>
      <c r="O421" s="110">
        <f>N(IF(O415="","",VLOOKUP(O415,$A$9:$B$20,2,0)))</f>
        <v>0</v>
      </c>
      <c r="P421" s="110">
        <f>N(IF(P415="","",VLOOKUP(P415,$A$2:$B$18,2,0)))</f>
        <v>0</v>
      </c>
      <c r="Q421" s="110">
        <f>N(IF(Q415="","",VLOOKUP(Q415,$A$9:$B$20,2,0)))</f>
        <v>0</v>
      </c>
      <c r="R421" s="110">
        <f>N(IF(R415="","",VLOOKUP(R415,$A$2:$B$18,2,0)))</f>
        <v>0</v>
      </c>
      <c r="S421" s="110">
        <f>N(IF(S415="","",VLOOKUP(S415,$A$9:$B$20,2,0)))</f>
        <v>0</v>
      </c>
      <c r="T421" s="110">
        <f>N(IF(T415="","",VLOOKUP(T415,$A$2:$B$18,2,0)))</f>
        <v>0</v>
      </c>
      <c r="U421" s="110">
        <f>N(IF(U415="","",VLOOKUP(U415,$A$9:$B$20,2,0)))</f>
        <v>0</v>
      </c>
      <c r="V421" s="110">
        <f>N(IF(V415="","",VLOOKUP(V415,$A$2:$B$18,2,0)))</f>
        <v>0</v>
      </c>
      <c r="W421" s="110">
        <f>N(IF(W415="","",VLOOKUP(W415,$A$2:$B$20,2,0)))</f>
        <v>0</v>
      </c>
      <c r="X421" s="110">
        <f>N(IF(X415="","",VLOOKUP(X415,$A$2:$B$20,2,0)))</f>
        <v>0</v>
      </c>
      <c r="Y421" s="111"/>
      <c r="Z421" s="111"/>
      <c r="AA421" s="111"/>
      <c r="AB421" s="111"/>
      <c r="AC421" s="112"/>
      <c r="AD421" s="113"/>
      <c r="AE421" s="113"/>
      <c r="AF421" s="113"/>
      <c r="AG421" s="113"/>
      <c r="AH421" s="113"/>
      <c r="AI421" s="113"/>
      <c r="AJ421" s="114"/>
      <c r="AK421" s="114"/>
      <c r="AL421" s="114"/>
      <c r="AM421" s="113"/>
      <c r="AN421" s="77"/>
      <c r="AO421" s="57"/>
      <c r="AP421" s="57"/>
    </row>
    <row r="422" spans="1:42" ht="16.8" customHeight="1" thickTop="1" x14ac:dyDescent="0.2"/>
  </sheetData>
  <mergeCells count="2800">
    <mergeCell ref="U415:U416"/>
    <mergeCell ref="J413:K413"/>
    <mergeCell ref="L413:M413"/>
    <mergeCell ref="N413:O413"/>
    <mergeCell ref="AD418:AF418"/>
    <mergeCell ref="AG418:AI418"/>
    <mergeCell ref="AJ418:AL418"/>
    <mergeCell ref="Z419:AB420"/>
    <mergeCell ref="AD419:AF420"/>
    <mergeCell ref="AG419:AI420"/>
    <mergeCell ref="AJ419:AL420"/>
    <mergeCell ref="N417:O420"/>
    <mergeCell ref="P417:Q420"/>
    <mergeCell ref="R417:S420"/>
    <mergeCell ref="T417:U420"/>
    <mergeCell ref="V417:X420"/>
    <mergeCell ref="Z418:AB418"/>
    <mergeCell ref="AJ415:AL415"/>
    <mergeCell ref="Z416:AB417"/>
    <mergeCell ref="AD416:AF417"/>
    <mergeCell ref="AG416:AI417"/>
    <mergeCell ref="AJ416:AL417"/>
    <mergeCell ref="V415:V416"/>
    <mergeCell ref="W415:W416"/>
    <mergeCell ref="X415:X416"/>
    <mergeCell ref="Z415:AB415"/>
    <mergeCell ref="AD415:AF415"/>
    <mergeCell ref="AG415:AI415"/>
    <mergeCell ref="P415:P416"/>
    <mergeCell ref="Q415:Q416"/>
    <mergeCell ref="R415:R416"/>
    <mergeCell ref="S415:S416"/>
    <mergeCell ref="T415:T416"/>
    <mergeCell ref="D417:E420"/>
    <mergeCell ref="F417:G420"/>
    <mergeCell ref="H417:I420"/>
    <mergeCell ref="J417:K420"/>
    <mergeCell ref="L417:M420"/>
    <mergeCell ref="D415:D416"/>
    <mergeCell ref="E415:E416"/>
    <mergeCell ref="F415:F416"/>
    <mergeCell ref="G415:G416"/>
    <mergeCell ref="H415:H416"/>
    <mergeCell ref="I415:I416"/>
    <mergeCell ref="AJ409:AL409"/>
    <mergeCell ref="Z410:AB411"/>
    <mergeCell ref="AD410:AF411"/>
    <mergeCell ref="AG410:AI411"/>
    <mergeCell ref="AJ410:AL411"/>
    <mergeCell ref="N408:O411"/>
    <mergeCell ref="P408:Q411"/>
    <mergeCell ref="R408:S411"/>
    <mergeCell ref="T408:U411"/>
    <mergeCell ref="V408:X411"/>
    <mergeCell ref="Z409:AB409"/>
    <mergeCell ref="J415:J416"/>
    <mergeCell ref="K415:K416"/>
    <mergeCell ref="L415:L416"/>
    <mergeCell ref="M415:M416"/>
    <mergeCell ref="N415:N416"/>
    <mergeCell ref="O415:O416"/>
    <mergeCell ref="D414:E414"/>
    <mergeCell ref="F414:G414"/>
    <mergeCell ref="H414:I414"/>
    <mergeCell ref="J414:K414"/>
    <mergeCell ref="P414:Q414"/>
    <mergeCell ref="R414:S414"/>
    <mergeCell ref="T414:U414"/>
    <mergeCell ref="V414:X414"/>
    <mergeCell ref="Z414:AB414"/>
    <mergeCell ref="AD414:AL414"/>
    <mergeCell ref="P413:Q413"/>
    <mergeCell ref="R413:S413"/>
    <mergeCell ref="T413:U413"/>
    <mergeCell ref="V413:X413"/>
    <mergeCell ref="D408:E411"/>
    <mergeCell ref="F408:G411"/>
    <mergeCell ref="H408:I411"/>
    <mergeCell ref="J408:K411"/>
    <mergeCell ref="L408:M411"/>
    <mergeCell ref="V406:V407"/>
    <mergeCell ref="W406:W407"/>
    <mergeCell ref="X406:X407"/>
    <mergeCell ref="Z406:AB406"/>
    <mergeCell ref="AD406:AF406"/>
    <mergeCell ref="AG406:AI406"/>
    <mergeCell ref="P406:P407"/>
    <mergeCell ref="Q406:Q407"/>
    <mergeCell ref="R406:R407"/>
    <mergeCell ref="S406:S407"/>
    <mergeCell ref="T406:T407"/>
    <mergeCell ref="U406:U407"/>
    <mergeCell ref="L414:M414"/>
    <mergeCell ref="N414:O414"/>
    <mergeCell ref="D413:E413"/>
    <mergeCell ref="F413:G413"/>
    <mergeCell ref="H413:I413"/>
    <mergeCell ref="J406:J407"/>
    <mergeCell ref="K406:K407"/>
    <mergeCell ref="L406:L407"/>
    <mergeCell ref="M406:M407"/>
    <mergeCell ref="N406:N407"/>
    <mergeCell ref="O406:O407"/>
    <mergeCell ref="D406:D407"/>
    <mergeCell ref="E406:E407"/>
    <mergeCell ref="F406:F407"/>
    <mergeCell ref="G406:G407"/>
    <mergeCell ref="H406:H407"/>
    <mergeCell ref="I406:I407"/>
    <mergeCell ref="AD409:AF409"/>
    <mergeCell ref="AG409:AI409"/>
    <mergeCell ref="P405:Q405"/>
    <mergeCell ref="R405:S405"/>
    <mergeCell ref="T405:U405"/>
    <mergeCell ref="V405:X405"/>
    <mergeCell ref="Z405:AB405"/>
    <mergeCell ref="AD405:AL405"/>
    <mergeCell ref="AJ406:AL406"/>
    <mergeCell ref="Z407:AB408"/>
    <mergeCell ref="AD407:AF408"/>
    <mergeCell ref="AG407:AI408"/>
    <mergeCell ref="AJ407:AL408"/>
    <mergeCell ref="P404:Q404"/>
    <mergeCell ref="R404:S404"/>
    <mergeCell ref="T404:U404"/>
    <mergeCell ref="V404:X404"/>
    <mergeCell ref="D405:E405"/>
    <mergeCell ref="F405:G405"/>
    <mergeCell ref="H405:I405"/>
    <mergeCell ref="J405:K405"/>
    <mergeCell ref="L405:M405"/>
    <mergeCell ref="N405:O405"/>
    <mergeCell ref="D404:E404"/>
    <mergeCell ref="F404:G404"/>
    <mergeCell ref="H404:I404"/>
    <mergeCell ref="J404:K404"/>
    <mergeCell ref="L404:M404"/>
    <mergeCell ref="N404:O404"/>
    <mergeCell ref="AD400:AF400"/>
    <mergeCell ref="D399:E402"/>
    <mergeCell ref="F399:G402"/>
    <mergeCell ref="H399:I402"/>
    <mergeCell ref="J399:K402"/>
    <mergeCell ref="L399:M402"/>
    <mergeCell ref="AG400:AI400"/>
    <mergeCell ref="AJ400:AL400"/>
    <mergeCell ref="Z401:AB402"/>
    <mergeCell ref="AD401:AF402"/>
    <mergeCell ref="AG401:AI402"/>
    <mergeCell ref="AJ401:AL402"/>
    <mergeCell ref="N399:O402"/>
    <mergeCell ref="P399:Q402"/>
    <mergeCell ref="R399:S402"/>
    <mergeCell ref="T399:U402"/>
    <mergeCell ref="V399:X402"/>
    <mergeCell ref="Z400:AB400"/>
    <mergeCell ref="AJ397:AL397"/>
    <mergeCell ref="Z398:AB399"/>
    <mergeCell ref="AD398:AF399"/>
    <mergeCell ref="AG398:AI399"/>
    <mergeCell ref="AJ398:AL399"/>
    <mergeCell ref="V397:V398"/>
    <mergeCell ref="W397:W398"/>
    <mergeCell ref="X397:X398"/>
    <mergeCell ref="Z397:AB397"/>
    <mergeCell ref="AD397:AF397"/>
    <mergeCell ref="AG397:AI397"/>
    <mergeCell ref="P397:P398"/>
    <mergeCell ref="Q397:Q398"/>
    <mergeCell ref="R397:R398"/>
    <mergeCell ref="S397:S398"/>
    <mergeCell ref="T397:T398"/>
    <mergeCell ref="U397:U398"/>
    <mergeCell ref="J397:J398"/>
    <mergeCell ref="K397:K398"/>
    <mergeCell ref="L397:L398"/>
    <mergeCell ref="M397:M398"/>
    <mergeCell ref="N397:N398"/>
    <mergeCell ref="O397:O398"/>
    <mergeCell ref="D396:E396"/>
    <mergeCell ref="F396:G396"/>
    <mergeCell ref="H396:I396"/>
    <mergeCell ref="J396:K396"/>
    <mergeCell ref="L396:M396"/>
    <mergeCell ref="N396:O396"/>
    <mergeCell ref="D395:E395"/>
    <mergeCell ref="F395:G395"/>
    <mergeCell ref="H395:I395"/>
    <mergeCell ref="J395:K395"/>
    <mergeCell ref="L395:M395"/>
    <mergeCell ref="N395:O395"/>
    <mergeCell ref="D397:D398"/>
    <mergeCell ref="E397:E398"/>
    <mergeCell ref="F397:F398"/>
    <mergeCell ref="G397:G398"/>
    <mergeCell ref="H397:H398"/>
    <mergeCell ref="I397:I398"/>
    <mergeCell ref="AJ391:AL391"/>
    <mergeCell ref="Z392:AB393"/>
    <mergeCell ref="AD392:AF393"/>
    <mergeCell ref="AG392:AI393"/>
    <mergeCell ref="AJ392:AL393"/>
    <mergeCell ref="N390:O393"/>
    <mergeCell ref="P390:Q393"/>
    <mergeCell ref="R390:S393"/>
    <mergeCell ref="T390:U393"/>
    <mergeCell ref="V390:X393"/>
    <mergeCell ref="Z391:AB391"/>
    <mergeCell ref="AJ388:AL388"/>
    <mergeCell ref="Z389:AB390"/>
    <mergeCell ref="AD389:AF390"/>
    <mergeCell ref="AG389:AI390"/>
    <mergeCell ref="AJ389:AL390"/>
    <mergeCell ref="P396:Q396"/>
    <mergeCell ref="R396:S396"/>
    <mergeCell ref="T396:U396"/>
    <mergeCell ref="V396:X396"/>
    <mergeCell ref="Z396:AB396"/>
    <mergeCell ref="AD396:AL396"/>
    <mergeCell ref="P395:Q395"/>
    <mergeCell ref="R395:S395"/>
    <mergeCell ref="T395:U395"/>
    <mergeCell ref="V395:X395"/>
    <mergeCell ref="D390:E393"/>
    <mergeCell ref="F390:G393"/>
    <mergeCell ref="H390:I393"/>
    <mergeCell ref="J390:K393"/>
    <mergeCell ref="L390:M393"/>
    <mergeCell ref="V388:V389"/>
    <mergeCell ref="W388:W389"/>
    <mergeCell ref="X388:X389"/>
    <mergeCell ref="Z388:AB388"/>
    <mergeCell ref="AD388:AF388"/>
    <mergeCell ref="AG388:AI388"/>
    <mergeCell ref="P388:P389"/>
    <mergeCell ref="Q388:Q389"/>
    <mergeCell ref="R388:R389"/>
    <mergeCell ref="S388:S389"/>
    <mergeCell ref="T388:T389"/>
    <mergeCell ref="U388:U389"/>
    <mergeCell ref="J388:J389"/>
    <mergeCell ref="K388:K389"/>
    <mergeCell ref="L388:L389"/>
    <mergeCell ref="M388:M389"/>
    <mergeCell ref="N388:N389"/>
    <mergeCell ref="O388:O389"/>
    <mergeCell ref="D388:D389"/>
    <mergeCell ref="E388:E389"/>
    <mergeCell ref="F388:F389"/>
    <mergeCell ref="G388:G389"/>
    <mergeCell ref="H388:H389"/>
    <mergeCell ref="I388:I389"/>
    <mergeCell ref="AD391:AF391"/>
    <mergeCell ref="AG391:AI391"/>
    <mergeCell ref="U373:U374"/>
    <mergeCell ref="P387:Q387"/>
    <mergeCell ref="R387:S387"/>
    <mergeCell ref="T387:U387"/>
    <mergeCell ref="V387:X387"/>
    <mergeCell ref="Z387:AB387"/>
    <mergeCell ref="AD387:AL387"/>
    <mergeCell ref="P386:Q386"/>
    <mergeCell ref="R386:S386"/>
    <mergeCell ref="T386:U386"/>
    <mergeCell ref="V386:X386"/>
    <mergeCell ref="D387:E387"/>
    <mergeCell ref="F387:G387"/>
    <mergeCell ref="H387:I387"/>
    <mergeCell ref="J387:K387"/>
    <mergeCell ref="L387:M387"/>
    <mergeCell ref="N387:O387"/>
    <mergeCell ref="D382:F384"/>
    <mergeCell ref="G382:X384"/>
    <mergeCell ref="Z382:AA384"/>
    <mergeCell ref="AB382:AC384"/>
    <mergeCell ref="D386:E386"/>
    <mergeCell ref="F386:G386"/>
    <mergeCell ref="H386:I386"/>
    <mergeCell ref="J386:K386"/>
    <mergeCell ref="L386:M386"/>
    <mergeCell ref="N386:O386"/>
    <mergeCell ref="D375:E378"/>
    <mergeCell ref="F375:G378"/>
    <mergeCell ref="H375:I378"/>
    <mergeCell ref="J375:K378"/>
    <mergeCell ref="L375:M378"/>
    <mergeCell ref="J371:K371"/>
    <mergeCell ref="L371:M371"/>
    <mergeCell ref="N371:O371"/>
    <mergeCell ref="AD376:AF376"/>
    <mergeCell ref="AG376:AI376"/>
    <mergeCell ref="AJ376:AL376"/>
    <mergeCell ref="Z377:AB378"/>
    <mergeCell ref="AD377:AF378"/>
    <mergeCell ref="AG377:AI378"/>
    <mergeCell ref="AJ377:AL378"/>
    <mergeCell ref="N375:O378"/>
    <mergeCell ref="P375:Q378"/>
    <mergeCell ref="R375:S378"/>
    <mergeCell ref="T375:U378"/>
    <mergeCell ref="V375:X378"/>
    <mergeCell ref="Z376:AB376"/>
    <mergeCell ref="AJ373:AL373"/>
    <mergeCell ref="Z374:AB375"/>
    <mergeCell ref="AD374:AF375"/>
    <mergeCell ref="AG374:AI375"/>
    <mergeCell ref="AJ374:AL375"/>
    <mergeCell ref="V373:V374"/>
    <mergeCell ref="W373:W374"/>
    <mergeCell ref="X373:X374"/>
    <mergeCell ref="Z373:AB373"/>
    <mergeCell ref="AD373:AF373"/>
    <mergeCell ref="AG373:AI373"/>
    <mergeCell ref="P373:P374"/>
    <mergeCell ref="Q373:Q374"/>
    <mergeCell ref="R373:R374"/>
    <mergeCell ref="S373:S374"/>
    <mergeCell ref="T373:T374"/>
    <mergeCell ref="D373:D374"/>
    <mergeCell ref="E373:E374"/>
    <mergeCell ref="F373:F374"/>
    <mergeCell ref="G373:G374"/>
    <mergeCell ref="H373:H374"/>
    <mergeCell ref="I373:I374"/>
    <mergeCell ref="AJ367:AL367"/>
    <mergeCell ref="Z368:AB369"/>
    <mergeCell ref="AD368:AF369"/>
    <mergeCell ref="AG368:AI369"/>
    <mergeCell ref="AJ368:AL369"/>
    <mergeCell ref="N366:O369"/>
    <mergeCell ref="P366:Q369"/>
    <mergeCell ref="R366:S369"/>
    <mergeCell ref="T366:U369"/>
    <mergeCell ref="V366:X369"/>
    <mergeCell ref="Z367:AB367"/>
    <mergeCell ref="J373:J374"/>
    <mergeCell ref="K373:K374"/>
    <mergeCell ref="L373:L374"/>
    <mergeCell ref="M373:M374"/>
    <mergeCell ref="N373:N374"/>
    <mergeCell ref="O373:O374"/>
    <mergeCell ref="D372:E372"/>
    <mergeCell ref="F372:G372"/>
    <mergeCell ref="H372:I372"/>
    <mergeCell ref="J372:K372"/>
    <mergeCell ref="P372:Q372"/>
    <mergeCell ref="R372:S372"/>
    <mergeCell ref="T372:U372"/>
    <mergeCell ref="V372:X372"/>
    <mergeCell ref="Z372:AB372"/>
    <mergeCell ref="AD372:AL372"/>
    <mergeCell ref="P371:Q371"/>
    <mergeCell ref="R371:S371"/>
    <mergeCell ref="T371:U371"/>
    <mergeCell ref="V371:X371"/>
    <mergeCell ref="D366:E369"/>
    <mergeCell ref="F366:G369"/>
    <mergeCell ref="H366:I369"/>
    <mergeCell ref="J366:K369"/>
    <mergeCell ref="L366:M369"/>
    <mergeCell ref="V364:V365"/>
    <mergeCell ref="W364:W365"/>
    <mergeCell ref="X364:X365"/>
    <mergeCell ref="Z364:AB364"/>
    <mergeCell ref="AD364:AF364"/>
    <mergeCell ref="AG364:AI364"/>
    <mergeCell ref="P364:P365"/>
    <mergeCell ref="Q364:Q365"/>
    <mergeCell ref="R364:R365"/>
    <mergeCell ref="S364:S365"/>
    <mergeCell ref="T364:T365"/>
    <mergeCell ref="U364:U365"/>
    <mergeCell ref="L372:M372"/>
    <mergeCell ref="N372:O372"/>
    <mergeCell ref="D371:E371"/>
    <mergeCell ref="F371:G371"/>
    <mergeCell ref="H371:I371"/>
    <mergeCell ref="J364:J365"/>
    <mergeCell ref="K364:K365"/>
    <mergeCell ref="L364:L365"/>
    <mergeCell ref="M364:M365"/>
    <mergeCell ref="N364:N365"/>
    <mergeCell ref="O364:O365"/>
    <mergeCell ref="D364:D365"/>
    <mergeCell ref="E364:E365"/>
    <mergeCell ref="F364:F365"/>
    <mergeCell ref="G364:G365"/>
    <mergeCell ref="H364:H365"/>
    <mergeCell ref="I364:I365"/>
    <mergeCell ref="AD367:AF367"/>
    <mergeCell ref="AG367:AI367"/>
    <mergeCell ref="P363:Q363"/>
    <mergeCell ref="R363:S363"/>
    <mergeCell ref="T363:U363"/>
    <mergeCell ref="V363:X363"/>
    <mergeCell ref="Z363:AB363"/>
    <mergeCell ref="AD363:AL363"/>
    <mergeCell ref="AJ364:AL364"/>
    <mergeCell ref="Z365:AB366"/>
    <mergeCell ref="AD365:AF366"/>
    <mergeCell ref="AG365:AI366"/>
    <mergeCell ref="AJ365:AL366"/>
    <mergeCell ref="P362:Q362"/>
    <mergeCell ref="R362:S362"/>
    <mergeCell ref="T362:U362"/>
    <mergeCell ref="V362:X362"/>
    <mergeCell ref="D363:E363"/>
    <mergeCell ref="F363:G363"/>
    <mergeCell ref="H363:I363"/>
    <mergeCell ref="J363:K363"/>
    <mergeCell ref="L363:M363"/>
    <mergeCell ref="N363:O363"/>
    <mergeCell ref="D362:E362"/>
    <mergeCell ref="F362:G362"/>
    <mergeCell ref="H362:I362"/>
    <mergeCell ref="J362:K362"/>
    <mergeCell ref="L362:M362"/>
    <mergeCell ref="N362:O362"/>
    <mergeCell ref="AD358:AF358"/>
    <mergeCell ref="D357:E360"/>
    <mergeCell ref="F357:G360"/>
    <mergeCell ref="H357:I360"/>
    <mergeCell ref="J357:K360"/>
    <mergeCell ref="L357:M360"/>
    <mergeCell ref="AG358:AI358"/>
    <mergeCell ref="AJ358:AL358"/>
    <mergeCell ref="Z359:AB360"/>
    <mergeCell ref="AD359:AF360"/>
    <mergeCell ref="AG359:AI360"/>
    <mergeCell ref="AJ359:AL360"/>
    <mergeCell ref="N357:O360"/>
    <mergeCell ref="P357:Q360"/>
    <mergeCell ref="R357:S360"/>
    <mergeCell ref="T357:U360"/>
    <mergeCell ref="V357:X360"/>
    <mergeCell ref="Z358:AB358"/>
    <mergeCell ref="AJ355:AL355"/>
    <mergeCell ref="Z356:AB357"/>
    <mergeCell ref="AD356:AF357"/>
    <mergeCell ref="AG356:AI357"/>
    <mergeCell ref="AJ356:AL357"/>
    <mergeCell ref="V355:V356"/>
    <mergeCell ref="W355:W356"/>
    <mergeCell ref="X355:X356"/>
    <mergeCell ref="Z355:AB355"/>
    <mergeCell ref="AD355:AF355"/>
    <mergeCell ref="AG355:AI355"/>
    <mergeCell ref="P355:P356"/>
    <mergeCell ref="Q355:Q356"/>
    <mergeCell ref="R355:R356"/>
    <mergeCell ref="S355:S356"/>
    <mergeCell ref="T355:T356"/>
    <mergeCell ref="U355:U356"/>
    <mergeCell ref="J355:J356"/>
    <mergeCell ref="K355:K356"/>
    <mergeCell ref="L355:L356"/>
    <mergeCell ref="M355:M356"/>
    <mergeCell ref="N355:N356"/>
    <mergeCell ref="O355:O356"/>
    <mergeCell ref="D354:E354"/>
    <mergeCell ref="F354:G354"/>
    <mergeCell ref="H354:I354"/>
    <mergeCell ref="J354:K354"/>
    <mergeCell ref="L354:M354"/>
    <mergeCell ref="N354:O354"/>
    <mergeCell ref="D353:E353"/>
    <mergeCell ref="F353:G353"/>
    <mergeCell ref="H353:I353"/>
    <mergeCell ref="J353:K353"/>
    <mergeCell ref="L353:M353"/>
    <mergeCell ref="N353:O353"/>
    <mergeCell ref="D355:D356"/>
    <mergeCell ref="E355:E356"/>
    <mergeCell ref="F355:F356"/>
    <mergeCell ref="G355:G356"/>
    <mergeCell ref="H355:H356"/>
    <mergeCell ref="I355:I356"/>
    <mergeCell ref="AJ349:AL349"/>
    <mergeCell ref="Z350:AB351"/>
    <mergeCell ref="AD350:AF351"/>
    <mergeCell ref="AG350:AI351"/>
    <mergeCell ref="AJ350:AL351"/>
    <mergeCell ref="N348:O351"/>
    <mergeCell ref="P348:Q351"/>
    <mergeCell ref="R348:S351"/>
    <mergeCell ref="T348:U351"/>
    <mergeCell ref="V348:X351"/>
    <mergeCell ref="Z349:AB349"/>
    <mergeCell ref="AJ346:AL346"/>
    <mergeCell ref="Z347:AB348"/>
    <mergeCell ref="AD347:AF348"/>
    <mergeCell ref="AG347:AI348"/>
    <mergeCell ref="AJ347:AL348"/>
    <mergeCell ref="P354:Q354"/>
    <mergeCell ref="R354:S354"/>
    <mergeCell ref="T354:U354"/>
    <mergeCell ref="V354:X354"/>
    <mergeCell ref="Z354:AB354"/>
    <mergeCell ref="AD354:AL354"/>
    <mergeCell ref="P353:Q353"/>
    <mergeCell ref="R353:S353"/>
    <mergeCell ref="T353:U353"/>
    <mergeCell ref="V353:X353"/>
    <mergeCell ref="D348:E351"/>
    <mergeCell ref="F348:G351"/>
    <mergeCell ref="H348:I351"/>
    <mergeCell ref="J348:K351"/>
    <mergeCell ref="L348:M351"/>
    <mergeCell ref="V346:V347"/>
    <mergeCell ref="W346:W347"/>
    <mergeCell ref="X346:X347"/>
    <mergeCell ref="Z346:AB346"/>
    <mergeCell ref="AD346:AF346"/>
    <mergeCell ref="AG346:AI346"/>
    <mergeCell ref="P346:P347"/>
    <mergeCell ref="Q346:Q347"/>
    <mergeCell ref="R346:R347"/>
    <mergeCell ref="S346:S347"/>
    <mergeCell ref="T346:T347"/>
    <mergeCell ref="U346:U347"/>
    <mergeCell ref="J346:J347"/>
    <mergeCell ref="K346:K347"/>
    <mergeCell ref="L346:L347"/>
    <mergeCell ref="M346:M347"/>
    <mergeCell ref="N346:N347"/>
    <mergeCell ref="O346:O347"/>
    <mergeCell ref="D346:D347"/>
    <mergeCell ref="E346:E347"/>
    <mergeCell ref="F346:F347"/>
    <mergeCell ref="G346:G347"/>
    <mergeCell ref="H346:H347"/>
    <mergeCell ref="I346:I347"/>
    <mergeCell ref="AD349:AF349"/>
    <mergeCell ref="AG349:AI349"/>
    <mergeCell ref="U331:U332"/>
    <mergeCell ref="P345:Q345"/>
    <mergeCell ref="R345:S345"/>
    <mergeCell ref="T345:U345"/>
    <mergeCell ref="V345:X345"/>
    <mergeCell ref="Z345:AB345"/>
    <mergeCell ref="AD345:AL345"/>
    <mergeCell ref="P344:Q344"/>
    <mergeCell ref="R344:S344"/>
    <mergeCell ref="T344:U344"/>
    <mergeCell ref="V344:X344"/>
    <mergeCell ref="D345:E345"/>
    <mergeCell ref="F345:G345"/>
    <mergeCell ref="H345:I345"/>
    <mergeCell ref="J345:K345"/>
    <mergeCell ref="L345:M345"/>
    <mergeCell ref="N345:O345"/>
    <mergeCell ref="D340:F342"/>
    <mergeCell ref="G340:X342"/>
    <mergeCell ref="Z340:AA342"/>
    <mergeCell ref="AB340:AC342"/>
    <mergeCell ref="D344:E344"/>
    <mergeCell ref="F344:G344"/>
    <mergeCell ref="H344:I344"/>
    <mergeCell ref="J344:K344"/>
    <mergeCell ref="L344:M344"/>
    <mergeCell ref="N344:O344"/>
    <mergeCell ref="D333:E336"/>
    <mergeCell ref="F333:G336"/>
    <mergeCell ref="H333:I336"/>
    <mergeCell ref="J333:K336"/>
    <mergeCell ref="L333:M336"/>
    <mergeCell ref="J329:K329"/>
    <mergeCell ref="L329:M329"/>
    <mergeCell ref="N329:O329"/>
    <mergeCell ref="AD334:AF334"/>
    <mergeCell ref="AG334:AI334"/>
    <mergeCell ref="AJ334:AL334"/>
    <mergeCell ref="Z335:AB336"/>
    <mergeCell ref="AD335:AF336"/>
    <mergeCell ref="AG335:AI336"/>
    <mergeCell ref="AJ335:AL336"/>
    <mergeCell ref="N333:O336"/>
    <mergeCell ref="P333:Q336"/>
    <mergeCell ref="R333:S336"/>
    <mergeCell ref="T333:U336"/>
    <mergeCell ref="V333:X336"/>
    <mergeCell ref="Z334:AB334"/>
    <mergeCell ref="AJ331:AL331"/>
    <mergeCell ref="Z332:AB333"/>
    <mergeCell ref="AD332:AF333"/>
    <mergeCell ref="AG332:AI333"/>
    <mergeCell ref="AJ332:AL333"/>
    <mergeCell ref="V331:V332"/>
    <mergeCell ref="W331:W332"/>
    <mergeCell ref="X331:X332"/>
    <mergeCell ref="Z331:AB331"/>
    <mergeCell ref="AD331:AF331"/>
    <mergeCell ref="AG331:AI331"/>
    <mergeCell ref="P331:P332"/>
    <mergeCell ref="Q331:Q332"/>
    <mergeCell ref="R331:R332"/>
    <mergeCell ref="S331:S332"/>
    <mergeCell ref="T331:T332"/>
    <mergeCell ref="D331:D332"/>
    <mergeCell ref="E331:E332"/>
    <mergeCell ref="F331:F332"/>
    <mergeCell ref="G331:G332"/>
    <mergeCell ref="H331:H332"/>
    <mergeCell ref="I331:I332"/>
    <mergeCell ref="AJ325:AL325"/>
    <mergeCell ref="Z326:AB327"/>
    <mergeCell ref="AD326:AF327"/>
    <mergeCell ref="AG326:AI327"/>
    <mergeCell ref="AJ326:AL327"/>
    <mergeCell ref="N324:O327"/>
    <mergeCell ref="P324:Q327"/>
    <mergeCell ref="R324:S327"/>
    <mergeCell ref="T324:U327"/>
    <mergeCell ref="V324:X327"/>
    <mergeCell ref="Z325:AB325"/>
    <mergeCell ref="J331:J332"/>
    <mergeCell ref="K331:K332"/>
    <mergeCell ref="L331:L332"/>
    <mergeCell ref="M331:M332"/>
    <mergeCell ref="N331:N332"/>
    <mergeCell ref="O331:O332"/>
    <mergeCell ref="D330:E330"/>
    <mergeCell ref="F330:G330"/>
    <mergeCell ref="H330:I330"/>
    <mergeCell ref="J330:K330"/>
    <mergeCell ref="P330:Q330"/>
    <mergeCell ref="R330:S330"/>
    <mergeCell ref="T330:U330"/>
    <mergeCell ref="V330:X330"/>
    <mergeCell ref="Z330:AB330"/>
    <mergeCell ref="AD330:AL330"/>
    <mergeCell ref="P329:Q329"/>
    <mergeCell ref="R329:S329"/>
    <mergeCell ref="T329:U329"/>
    <mergeCell ref="V329:X329"/>
    <mergeCell ref="D324:E327"/>
    <mergeCell ref="F324:G327"/>
    <mergeCell ref="H324:I327"/>
    <mergeCell ref="J324:K327"/>
    <mergeCell ref="L324:M327"/>
    <mergeCell ref="V322:V323"/>
    <mergeCell ref="W322:W323"/>
    <mergeCell ref="X322:X323"/>
    <mergeCell ref="Z322:AB322"/>
    <mergeCell ref="AD322:AF322"/>
    <mergeCell ref="AG322:AI322"/>
    <mergeCell ref="P322:P323"/>
    <mergeCell ref="Q322:Q323"/>
    <mergeCell ref="R322:R323"/>
    <mergeCell ref="S322:S323"/>
    <mergeCell ref="T322:T323"/>
    <mergeCell ref="U322:U323"/>
    <mergeCell ref="L330:M330"/>
    <mergeCell ref="N330:O330"/>
    <mergeCell ref="D329:E329"/>
    <mergeCell ref="F329:G329"/>
    <mergeCell ref="H329:I329"/>
    <mergeCell ref="J322:J323"/>
    <mergeCell ref="K322:K323"/>
    <mergeCell ref="L322:L323"/>
    <mergeCell ref="M322:M323"/>
    <mergeCell ref="N322:N323"/>
    <mergeCell ref="O322:O323"/>
    <mergeCell ref="D322:D323"/>
    <mergeCell ref="E322:E323"/>
    <mergeCell ref="F322:F323"/>
    <mergeCell ref="G322:G323"/>
    <mergeCell ref="H322:H323"/>
    <mergeCell ref="I322:I323"/>
    <mergeCell ref="AD325:AF325"/>
    <mergeCell ref="AG325:AI325"/>
    <mergeCell ref="P321:Q321"/>
    <mergeCell ref="R321:S321"/>
    <mergeCell ref="T321:U321"/>
    <mergeCell ref="V321:X321"/>
    <mergeCell ref="Z321:AB321"/>
    <mergeCell ref="AD321:AL321"/>
    <mergeCell ref="AJ322:AL322"/>
    <mergeCell ref="Z323:AB324"/>
    <mergeCell ref="AD323:AF324"/>
    <mergeCell ref="AG323:AI324"/>
    <mergeCell ref="AJ323:AL324"/>
    <mergeCell ref="P320:Q320"/>
    <mergeCell ref="R320:S320"/>
    <mergeCell ref="T320:U320"/>
    <mergeCell ref="V320:X320"/>
    <mergeCell ref="D321:E321"/>
    <mergeCell ref="F321:G321"/>
    <mergeCell ref="H321:I321"/>
    <mergeCell ref="J321:K321"/>
    <mergeCell ref="L321:M321"/>
    <mergeCell ref="N321:O321"/>
    <mergeCell ref="D320:E320"/>
    <mergeCell ref="F320:G320"/>
    <mergeCell ref="H320:I320"/>
    <mergeCell ref="J320:K320"/>
    <mergeCell ref="L320:M320"/>
    <mergeCell ref="N320:O320"/>
    <mergeCell ref="AD316:AF316"/>
    <mergeCell ref="D315:E318"/>
    <mergeCell ref="F315:G318"/>
    <mergeCell ref="H315:I318"/>
    <mergeCell ref="J315:K318"/>
    <mergeCell ref="L315:M318"/>
    <mergeCell ref="AG316:AI316"/>
    <mergeCell ref="AJ316:AL316"/>
    <mergeCell ref="Z317:AB318"/>
    <mergeCell ref="AD317:AF318"/>
    <mergeCell ref="AG317:AI318"/>
    <mergeCell ref="AJ317:AL318"/>
    <mergeCell ref="N315:O318"/>
    <mergeCell ref="P315:Q318"/>
    <mergeCell ref="R315:S318"/>
    <mergeCell ref="T315:U318"/>
    <mergeCell ref="V315:X318"/>
    <mergeCell ref="Z316:AB316"/>
    <mergeCell ref="AJ313:AL313"/>
    <mergeCell ref="Z314:AB315"/>
    <mergeCell ref="AD314:AF315"/>
    <mergeCell ref="AG314:AI315"/>
    <mergeCell ref="AJ314:AL315"/>
    <mergeCell ref="V313:V314"/>
    <mergeCell ref="W313:W314"/>
    <mergeCell ref="X313:X314"/>
    <mergeCell ref="Z313:AB313"/>
    <mergeCell ref="AD313:AF313"/>
    <mergeCell ref="AG313:AI313"/>
    <mergeCell ref="P313:P314"/>
    <mergeCell ref="Q313:Q314"/>
    <mergeCell ref="R313:R314"/>
    <mergeCell ref="S313:S314"/>
    <mergeCell ref="T313:T314"/>
    <mergeCell ref="U313:U314"/>
    <mergeCell ref="J313:J314"/>
    <mergeCell ref="K313:K314"/>
    <mergeCell ref="L313:L314"/>
    <mergeCell ref="M313:M314"/>
    <mergeCell ref="N313:N314"/>
    <mergeCell ref="O313:O314"/>
    <mergeCell ref="D312:E312"/>
    <mergeCell ref="F312:G312"/>
    <mergeCell ref="H312:I312"/>
    <mergeCell ref="J312:K312"/>
    <mergeCell ref="L312:M312"/>
    <mergeCell ref="N312:O312"/>
    <mergeCell ref="D311:E311"/>
    <mergeCell ref="F311:G311"/>
    <mergeCell ref="H311:I311"/>
    <mergeCell ref="J311:K311"/>
    <mergeCell ref="L311:M311"/>
    <mergeCell ref="N311:O311"/>
    <mergeCell ref="D313:D314"/>
    <mergeCell ref="E313:E314"/>
    <mergeCell ref="F313:F314"/>
    <mergeCell ref="G313:G314"/>
    <mergeCell ref="H313:H314"/>
    <mergeCell ref="I313:I314"/>
    <mergeCell ref="AJ307:AL307"/>
    <mergeCell ref="Z308:AB309"/>
    <mergeCell ref="AD308:AF309"/>
    <mergeCell ref="AG308:AI309"/>
    <mergeCell ref="AJ308:AL309"/>
    <mergeCell ref="N306:O309"/>
    <mergeCell ref="P306:Q309"/>
    <mergeCell ref="R306:S309"/>
    <mergeCell ref="T306:U309"/>
    <mergeCell ref="V306:X309"/>
    <mergeCell ref="Z307:AB307"/>
    <mergeCell ref="AJ304:AL304"/>
    <mergeCell ref="Z305:AB306"/>
    <mergeCell ref="AD305:AF306"/>
    <mergeCell ref="AG305:AI306"/>
    <mergeCell ref="AJ305:AL306"/>
    <mergeCell ref="P312:Q312"/>
    <mergeCell ref="R312:S312"/>
    <mergeCell ref="T312:U312"/>
    <mergeCell ref="V312:X312"/>
    <mergeCell ref="Z312:AB312"/>
    <mergeCell ref="AD312:AL312"/>
    <mergeCell ref="P311:Q311"/>
    <mergeCell ref="R311:S311"/>
    <mergeCell ref="T311:U311"/>
    <mergeCell ref="V311:X311"/>
    <mergeCell ref="D306:E309"/>
    <mergeCell ref="F306:G309"/>
    <mergeCell ref="H306:I309"/>
    <mergeCell ref="J306:K309"/>
    <mergeCell ref="L306:M309"/>
    <mergeCell ref="V304:V305"/>
    <mergeCell ref="W304:W305"/>
    <mergeCell ref="X304:X305"/>
    <mergeCell ref="Z304:AB304"/>
    <mergeCell ref="AD304:AF304"/>
    <mergeCell ref="AG304:AI304"/>
    <mergeCell ref="P304:P305"/>
    <mergeCell ref="Q304:Q305"/>
    <mergeCell ref="R304:R305"/>
    <mergeCell ref="S304:S305"/>
    <mergeCell ref="T304:T305"/>
    <mergeCell ref="U304:U305"/>
    <mergeCell ref="J304:J305"/>
    <mergeCell ref="K304:K305"/>
    <mergeCell ref="L304:L305"/>
    <mergeCell ref="M304:M305"/>
    <mergeCell ref="N304:N305"/>
    <mergeCell ref="O304:O305"/>
    <mergeCell ref="D304:D305"/>
    <mergeCell ref="E304:E305"/>
    <mergeCell ref="F304:F305"/>
    <mergeCell ref="G304:G305"/>
    <mergeCell ref="H304:H305"/>
    <mergeCell ref="I304:I305"/>
    <mergeCell ref="AD307:AF307"/>
    <mergeCell ref="AG307:AI307"/>
    <mergeCell ref="U289:U290"/>
    <mergeCell ref="P303:Q303"/>
    <mergeCell ref="R303:S303"/>
    <mergeCell ref="T303:U303"/>
    <mergeCell ref="V303:X303"/>
    <mergeCell ref="Z303:AB303"/>
    <mergeCell ref="AD303:AL303"/>
    <mergeCell ref="P302:Q302"/>
    <mergeCell ref="R302:S302"/>
    <mergeCell ref="T302:U302"/>
    <mergeCell ref="V302:X302"/>
    <mergeCell ref="D303:E303"/>
    <mergeCell ref="F303:G303"/>
    <mergeCell ref="H303:I303"/>
    <mergeCell ref="J303:K303"/>
    <mergeCell ref="L303:M303"/>
    <mergeCell ref="N303:O303"/>
    <mergeCell ref="D298:F300"/>
    <mergeCell ref="G298:X300"/>
    <mergeCell ref="Z298:AA300"/>
    <mergeCell ref="AB298:AC300"/>
    <mergeCell ref="D302:E302"/>
    <mergeCell ref="F302:G302"/>
    <mergeCell ref="H302:I302"/>
    <mergeCell ref="J302:K302"/>
    <mergeCell ref="L302:M302"/>
    <mergeCell ref="N302:O302"/>
    <mergeCell ref="D291:E294"/>
    <mergeCell ref="F291:G294"/>
    <mergeCell ref="H291:I294"/>
    <mergeCell ref="J291:K294"/>
    <mergeCell ref="L291:M294"/>
    <mergeCell ref="J287:K287"/>
    <mergeCell ref="L287:M287"/>
    <mergeCell ref="N287:O287"/>
    <mergeCell ref="AD292:AF292"/>
    <mergeCell ref="AG292:AI292"/>
    <mergeCell ref="AJ292:AL292"/>
    <mergeCell ref="Z293:AB294"/>
    <mergeCell ref="AD293:AF294"/>
    <mergeCell ref="AG293:AI294"/>
    <mergeCell ref="AJ293:AL294"/>
    <mergeCell ref="N291:O294"/>
    <mergeCell ref="P291:Q294"/>
    <mergeCell ref="R291:S294"/>
    <mergeCell ref="T291:U294"/>
    <mergeCell ref="V291:X294"/>
    <mergeCell ref="Z292:AB292"/>
    <mergeCell ref="AJ289:AL289"/>
    <mergeCell ref="Z290:AB291"/>
    <mergeCell ref="AD290:AF291"/>
    <mergeCell ref="AG290:AI291"/>
    <mergeCell ref="AJ290:AL291"/>
    <mergeCell ref="V289:V290"/>
    <mergeCell ref="W289:W290"/>
    <mergeCell ref="X289:X290"/>
    <mergeCell ref="Z289:AB289"/>
    <mergeCell ref="AD289:AF289"/>
    <mergeCell ref="AG289:AI289"/>
    <mergeCell ref="P289:P290"/>
    <mergeCell ref="Q289:Q290"/>
    <mergeCell ref="R289:R290"/>
    <mergeCell ref="S289:S290"/>
    <mergeCell ref="T289:T290"/>
    <mergeCell ref="D289:D290"/>
    <mergeCell ref="E289:E290"/>
    <mergeCell ref="F289:F290"/>
    <mergeCell ref="G289:G290"/>
    <mergeCell ref="H289:H290"/>
    <mergeCell ref="I289:I290"/>
    <mergeCell ref="AJ283:AL283"/>
    <mergeCell ref="Z284:AB285"/>
    <mergeCell ref="AD284:AF285"/>
    <mergeCell ref="AG284:AI285"/>
    <mergeCell ref="AJ284:AL285"/>
    <mergeCell ref="N282:O285"/>
    <mergeCell ref="P282:Q285"/>
    <mergeCell ref="R282:S285"/>
    <mergeCell ref="T282:U285"/>
    <mergeCell ref="V282:X285"/>
    <mergeCell ref="Z283:AB283"/>
    <mergeCell ref="J289:J290"/>
    <mergeCell ref="K289:K290"/>
    <mergeCell ref="L289:L290"/>
    <mergeCell ref="M289:M290"/>
    <mergeCell ref="N289:N290"/>
    <mergeCell ref="O289:O290"/>
    <mergeCell ref="D288:E288"/>
    <mergeCell ref="F288:G288"/>
    <mergeCell ref="H288:I288"/>
    <mergeCell ref="J288:K288"/>
    <mergeCell ref="P288:Q288"/>
    <mergeCell ref="R288:S288"/>
    <mergeCell ref="T288:U288"/>
    <mergeCell ref="V288:X288"/>
    <mergeCell ref="Z288:AB288"/>
    <mergeCell ref="AD288:AL288"/>
    <mergeCell ref="P287:Q287"/>
    <mergeCell ref="R287:S287"/>
    <mergeCell ref="T287:U287"/>
    <mergeCell ref="V287:X287"/>
    <mergeCell ref="D282:E285"/>
    <mergeCell ref="F282:G285"/>
    <mergeCell ref="H282:I285"/>
    <mergeCell ref="J282:K285"/>
    <mergeCell ref="L282:M285"/>
    <mergeCell ref="V280:V281"/>
    <mergeCell ref="W280:W281"/>
    <mergeCell ref="X280:X281"/>
    <mergeCell ref="Z280:AB280"/>
    <mergeCell ref="AD280:AF280"/>
    <mergeCell ref="AG280:AI280"/>
    <mergeCell ref="P280:P281"/>
    <mergeCell ref="Q280:Q281"/>
    <mergeCell ref="R280:R281"/>
    <mergeCell ref="S280:S281"/>
    <mergeCell ref="T280:T281"/>
    <mergeCell ref="U280:U281"/>
    <mergeCell ref="L288:M288"/>
    <mergeCell ref="N288:O288"/>
    <mergeCell ref="D287:E287"/>
    <mergeCell ref="F287:G287"/>
    <mergeCell ref="H287:I287"/>
    <mergeCell ref="J280:J281"/>
    <mergeCell ref="K280:K281"/>
    <mergeCell ref="L280:L281"/>
    <mergeCell ref="M280:M281"/>
    <mergeCell ref="N280:N281"/>
    <mergeCell ref="O280:O281"/>
    <mergeCell ref="D280:D281"/>
    <mergeCell ref="E280:E281"/>
    <mergeCell ref="F280:F281"/>
    <mergeCell ref="G280:G281"/>
    <mergeCell ref="H280:H281"/>
    <mergeCell ref="I280:I281"/>
    <mergeCell ref="AD283:AF283"/>
    <mergeCell ref="AG283:AI283"/>
    <mergeCell ref="P279:Q279"/>
    <mergeCell ref="R279:S279"/>
    <mergeCell ref="T279:U279"/>
    <mergeCell ref="V279:X279"/>
    <mergeCell ref="Z279:AB279"/>
    <mergeCell ref="AD279:AL279"/>
    <mergeCell ref="AJ280:AL280"/>
    <mergeCell ref="Z281:AB282"/>
    <mergeCell ref="AD281:AF282"/>
    <mergeCell ref="AG281:AI282"/>
    <mergeCell ref="AJ281:AL282"/>
    <mergeCell ref="P278:Q278"/>
    <mergeCell ref="R278:S278"/>
    <mergeCell ref="T278:U278"/>
    <mergeCell ref="V278:X278"/>
    <mergeCell ref="D279:E279"/>
    <mergeCell ref="F279:G279"/>
    <mergeCell ref="H279:I279"/>
    <mergeCell ref="J279:K279"/>
    <mergeCell ref="L279:M279"/>
    <mergeCell ref="N279:O279"/>
    <mergeCell ref="D278:E278"/>
    <mergeCell ref="F278:G278"/>
    <mergeCell ref="H278:I278"/>
    <mergeCell ref="J278:K278"/>
    <mergeCell ref="L278:M278"/>
    <mergeCell ref="N278:O278"/>
    <mergeCell ref="AD274:AF274"/>
    <mergeCell ref="D273:E276"/>
    <mergeCell ref="F273:G276"/>
    <mergeCell ref="H273:I276"/>
    <mergeCell ref="J273:K276"/>
    <mergeCell ref="L273:M276"/>
    <mergeCell ref="AG274:AI274"/>
    <mergeCell ref="AJ274:AL274"/>
    <mergeCell ref="Z275:AB276"/>
    <mergeCell ref="AD275:AF276"/>
    <mergeCell ref="AG275:AI276"/>
    <mergeCell ref="AJ275:AL276"/>
    <mergeCell ref="N273:O276"/>
    <mergeCell ref="P273:Q276"/>
    <mergeCell ref="R273:S276"/>
    <mergeCell ref="T273:U276"/>
    <mergeCell ref="V273:X276"/>
    <mergeCell ref="Z274:AB274"/>
    <mergeCell ref="AJ271:AL271"/>
    <mergeCell ref="Z272:AB273"/>
    <mergeCell ref="AD272:AF273"/>
    <mergeCell ref="AG272:AI273"/>
    <mergeCell ref="AJ272:AL273"/>
    <mergeCell ref="V271:V272"/>
    <mergeCell ref="W271:W272"/>
    <mergeCell ref="X271:X272"/>
    <mergeCell ref="Z271:AB271"/>
    <mergeCell ref="AD271:AF271"/>
    <mergeCell ref="AG271:AI271"/>
    <mergeCell ref="P271:P272"/>
    <mergeCell ref="Q271:Q272"/>
    <mergeCell ref="R271:R272"/>
    <mergeCell ref="S271:S272"/>
    <mergeCell ref="T271:T272"/>
    <mergeCell ref="U271:U272"/>
    <mergeCell ref="J271:J272"/>
    <mergeCell ref="K271:K272"/>
    <mergeCell ref="L271:L272"/>
    <mergeCell ref="M271:M272"/>
    <mergeCell ref="N271:N272"/>
    <mergeCell ref="O271:O272"/>
    <mergeCell ref="D270:E270"/>
    <mergeCell ref="F270:G270"/>
    <mergeCell ref="H270:I270"/>
    <mergeCell ref="J270:K270"/>
    <mergeCell ref="L270:M270"/>
    <mergeCell ref="N270:O270"/>
    <mergeCell ref="D269:E269"/>
    <mergeCell ref="F269:G269"/>
    <mergeCell ref="H269:I269"/>
    <mergeCell ref="J269:K269"/>
    <mergeCell ref="L269:M269"/>
    <mergeCell ref="N269:O269"/>
    <mergeCell ref="D271:D272"/>
    <mergeCell ref="E271:E272"/>
    <mergeCell ref="F271:F272"/>
    <mergeCell ref="G271:G272"/>
    <mergeCell ref="H271:H272"/>
    <mergeCell ref="I271:I272"/>
    <mergeCell ref="AJ265:AL265"/>
    <mergeCell ref="Z266:AB267"/>
    <mergeCell ref="AD266:AF267"/>
    <mergeCell ref="AG266:AI267"/>
    <mergeCell ref="AJ266:AL267"/>
    <mergeCell ref="N264:O267"/>
    <mergeCell ref="P264:Q267"/>
    <mergeCell ref="R264:S267"/>
    <mergeCell ref="T264:U267"/>
    <mergeCell ref="V264:X267"/>
    <mergeCell ref="Z265:AB265"/>
    <mergeCell ref="AJ262:AL262"/>
    <mergeCell ref="Z263:AB264"/>
    <mergeCell ref="AD263:AF264"/>
    <mergeCell ref="AG263:AI264"/>
    <mergeCell ref="AJ263:AL264"/>
    <mergeCell ref="P270:Q270"/>
    <mergeCell ref="R270:S270"/>
    <mergeCell ref="T270:U270"/>
    <mergeCell ref="V270:X270"/>
    <mergeCell ref="Z270:AB270"/>
    <mergeCell ref="AD270:AL270"/>
    <mergeCell ref="P269:Q269"/>
    <mergeCell ref="R269:S269"/>
    <mergeCell ref="T269:U269"/>
    <mergeCell ref="V269:X269"/>
    <mergeCell ref="D264:E267"/>
    <mergeCell ref="F264:G267"/>
    <mergeCell ref="H264:I267"/>
    <mergeCell ref="J264:K267"/>
    <mergeCell ref="L264:M267"/>
    <mergeCell ref="V262:V263"/>
    <mergeCell ref="W262:W263"/>
    <mergeCell ref="X262:X263"/>
    <mergeCell ref="Z262:AB262"/>
    <mergeCell ref="AD262:AF262"/>
    <mergeCell ref="AG262:AI262"/>
    <mergeCell ref="P262:P263"/>
    <mergeCell ref="Q262:Q263"/>
    <mergeCell ref="R262:R263"/>
    <mergeCell ref="S262:S263"/>
    <mergeCell ref="T262:T263"/>
    <mergeCell ref="U262:U263"/>
    <mergeCell ref="J262:J263"/>
    <mergeCell ref="K262:K263"/>
    <mergeCell ref="L262:L263"/>
    <mergeCell ref="M262:M263"/>
    <mergeCell ref="N262:N263"/>
    <mergeCell ref="O262:O263"/>
    <mergeCell ref="D262:D263"/>
    <mergeCell ref="E262:E263"/>
    <mergeCell ref="F262:F263"/>
    <mergeCell ref="G262:G263"/>
    <mergeCell ref="H262:H263"/>
    <mergeCell ref="I262:I263"/>
    <mergeCell ref="AD265:AF265"/>
    <mergeCell ref="AG265:AI265"/>
    <mergeCell ref="U247:U248"/>
    <mergeCell ref="P261:Q261"/>
    <mergeCell ref="R261:S261"/>
    <mergeCell ref="T261:U261"/>
    <mergeCell ref="V261:X261"/>
    <mergeCell ref="Z261:AB261"/>
    <mergeCell ref="AD261:AL261"/>
    <mergeCell ref="P260:Q260"/>
    <mergeCell ref="R260:S260"/>
    <mergeCell ref="T260:U260"/>
    <mergeCell ref="V260:X260"/>
    <mergeCell ref="D261:E261"/>
    <mergeCell ref="F261:G261"/>
    <mergeCell ref="H261:I261"/>
    <mergeCell ref="J261:K261"/>
    <mergeCell ref="L261:M261"/>
    <mergeCell ref="N261:O261"/>
    <mergeCell ref="D256:F258"/>
    <mergeCell ref="G256:X258"/>
    <mergeCell ref="Z256:AA258"/>
    <mergeCell ref="AB256:AC258"/>
    <mergeCell ref="D260:E260"/>
    <mergeCell ref="F260:G260"/>
    <mergeCell ref="H260:I260"/>
    <mergeCell ref="J260:K260"/>
    <mergeCell ref="L260:M260"/>
    <mergeCell ref="N260:O260"/>
    <mergeCell ref="D249:E252"/>
    <mergeCell ref="F249:G252"/>
    <mergeCell ref="H249:I252"/>
    <mergeCell ref="J249:K252"/>
    <mergeCell ref="L249:M252"/>
    <mergeCell ref="J245:K245"/>
    <mergeCell ref="L245:M245"/>
    <mergeCell ref="N245:O245"/>
    <mergeCell ref="AD250:AF250"/>
    <mergeCell ref="AG250:AI250"/>
    <mergeCell ref="AJ250:AL250"/>
    <mergeCell ref="Z251:AB252"/>
    <mergeCell ref="AD251:AF252"/>
    <mergeCell ref="AG251:AI252"/>
    <mergeCell ref="AJ251:AL252"/>
    <mergeCell ref="N249:O252"/>
    <mergeCell ref="P249:Q252"/>
    <mergeCell ref="R249:S252"/>
    <mergeCell ref="T249:U252"/>
    <mergeCell ref="V249:X252"/>
    <mergeCell ref="Z250:AB250"/>
    <mergeCell ref="AJ247:AL247"/>
    <mergeCell ref="Z248:AB249"/>
    <mergeCell ref="AD248:AF249"/>
    <mergeCell ref="AG248:AI249"/>
    <mergeCell ref="AJ248:AL249"/>
    <mergeCell ref="V247:V248"/>
    <mergeCell ref="W247:W248"/>
    <mergeCell ref="X247:X248"/>
    <mergeCell ref="Z247:AB247"/>
    <mergeCell ref="AD247:AF247"/>
    <mergeCell ref="AG247:AI247"/>
    <mergeCell ref="P247:P248"/>
    <mergeCell ref="Q247:Q248"/>
    <mergeCell ref="R247:R248"/>
    <mergeCell ref="S247:S248"/>
    <mergeCell ref="T247:T248"/>
    <mergeCell ref="D247:D248"/>
    <mergeCell ref="E247:E248"/>
    <mergeCell ref="F247:F248"/>
    <mergeCell ref="G247:G248"/>
    <mergeCell ref="H247:H248"/>
    <mergeCell ref="I247:I248"/>
    <mergeCell ref="AJ241:AL241"/>
    <mergeCell ref="Z242:AB243"/>
    <mergeCell ref="AD242:AF243"/>
    <mergeCell ref="AG242:AI243"/>
    <mergeCell ref="AJ242:AL243"/>
    <mergeCell ref="N240:O243"/>
    <mergeCell ref="P240:Q243"/>
    <mergeCell ref="R240:S243"/>
    <mergeCell ref="T240:U243"/>
    <mergeCell ref="V240:X243"/>
    <mergeCell ref="Z241:AB241"/>
    <mergeCell ref="J247:J248"/>
    <mergeCell ref="K247:K248"/>
    <mergeCell ref="L247:L248"/>
    <mergeCell ref="M247:M248"/>
    <mergeCell ref="N247:N248"/>
    <mergeCell ref="O247:O248"/>
    <mergeCell ref="D246:E246"/>
    <mergeCell ref="F246:G246"/>
    <mergeCell ref="H246:I246"/>
    <mergeCell ref="J246:K246"/>
    <mergeCell ref="P246:Q246"/>
    <mergeCell ref="R246:S246"/>
    <mergeCell ref="T246:U246"/>
    <mergeCell ref="V246:X246"/>
    <mergeCell ref="Z246:AB246"/>
    <mergeCell ref="AD246:AL246"/>
    <mergeCell ref="P245:Q245"/>
    <mergeCell ref="R245:S245"/>
    <mergeCell ref="T245:U245"/>
    <mergeCell ref="V245:X245"/>
    <mergeCell ref="D240:E243"/>
    <mergeCell ref="F240:G243"/>
    <mergeCell ref="H240:I243"/>
    <mergeCell ref="J240:K243"/>
    <mergeCell ref="L240:M243"/>
    <mergeCell ref="V238:V239"/>
    <mergeCell ref="W238:W239"/>
    <mergeCell ref="X238:X239"/>
    <mergeCell ref="Z238:AB238"/>
    <mergeCell ref="AD238:AF238"/>
    <mergeCell ref="AG238:AI238"/>
    <mergeCell ref="P238:P239"/>
    <mergeCell ref="Q238:Q239"/>
    <mergeCell ref="R238:R239"/>
    <mergeCell ref="S238:S239"/>
    <mergeCell ref="T238:T239"/>
    <mergeCell ref="U238:U239"/>
    <mergeCell ref="L246:M246"/>
    <mergeCell ref="N246:O246"/>
    <mergeCell ref="D245:E245"/>
    <mergeCell ref="F245:G245"/>
    <mergeCell ref="H245:I245"/>
    <mergeCell ref="J238:J239"/>
    <mergeCell ref="K238:K239"/>
    <mergeCell ref="L238:L239"/>
    <mergeCell ref="M238:M239"/>
    <mergeCell ref="N238:N239"/>
    <mergeCell ref="O238:O239"/>
    <mergeCell ref="D238:D239"/>
    <mergeCell ref="E238:E239"/>
    <mergeCell ref="F238:F239"/>
    <mergeCell ref="G238:G239"/>
    <mergeCell ref="H238:H239"/>
    <mergeCell ref="I238:I239"/>
    <mergeCell ref="AD241:AF241"/>
    <mergeCell ref="AG241:AI241"/>
    <mergeCell ref="P237:Q237"/>
    <mergeCell ref="R237:S237"/>
    <mergeCell ref="T237:U237"/>
    <mergeCell ref="V237:X237"/>
    <mergeCell ref="Z237:AB237"/>
    <mergeCell ref="AD237:AL237"/>
    <mergeCell ref="AJ238:AL238"/>
    <mergeCell ref="Z239:AB240"/>
    <mergeCell ref="AD239:AF240"/>
    <mergeCell ref="AG239:AI240"/>
    <mergeCell ref="AJ239:AL240"/>
    <mergeCell ref="P236:Q236"/>
    <mergeCell ref="R236:S236"/>
    <mergeCell ref="T236:U236"/>
    <mergeCell ref="V236:X236"/>
    <mergeCell ref="D237:E237"/>
    <mergeCell ref="F237:G237"/>
    <mergeCell ref="H237:I237"/>
    <mergeCell ref="J237:K237"/>
    <mergeCell ref="L237:M237"/>
    <mergeCell ref="N237:O237"/>
    <mergeCell ref="D236:E236"/>
    <mergeCell ref="F236:G236"/>
    <mergeCell ref="H236:I236"/>
    <mergeCell ref="J236:K236"/>
    <mergeCell ref="L236:M236"/>
    <mergeCell ref="N236:O236"/>
    <mergeCell ref="AD232:AF232"/>
    <mergeCell ref="D231:E234"/>
    <mergeCell ref="F231:G234"/>
    <mergeCell ref="H231:I234"/>
    <mergeCell ref="J231:K234"/>
    <mergeCell ref="L231:M234"/>
    <mergeCell ref="AG232:AI232"/>
    <mergeCell ref="AJ232:AL232"/>
    <mergeCell ref="Z233:AB234"/>
    <mergeCell ref="AD233:AF234"/>
    <mergeCell ref="AG233:AI234"/>
    <mergeCell ref="AJ233:AL234"/>
    <mergeCell ref="N231:O234"/>
    <mergeCell ref="P231:Q234"/>
    <mergeCell ref="R231:S234"/>
    <mergeCell ref="T231:U234"/>
    <mergeCell ref="V231:X234"/>
    <mergeCell ref="Z232:AB232"/>
    <mergeCell ref="AJ229:AL229"/>
    <mergeCell ref="Z230:AB231"/>
    <mergeCell ref="AD230:AF231"/>
    <mergeCell ref="AG230:AI231"/>
    <mergeCell ref="AJ230:AL231"/>
    <mergeCell ref="V229:V230"/>
    <mergeCell ref="W229:W230"/>
    <mergeCell ref="X229:X230"/>
    <mergeCell ref="Z229:AB229"/>
    <mergeCell ref="AD229:AF229"/>
    <mergeCell ref="AG229:AI229"/>
    <mergeCell ref="P229:P230"/>
    <mergeCell ref="Q229:Q230"/>
    <mergeCell ref="R229:R230"/>
    <mergeCell ref="S229:S230"/>
    <mergeCell ref="T229:T230"/>
    <mergeCell ref="U229:U230"/>
    <mergeCell ref="J229:J230"/>
    <mergeCell ref="K229:K230"/>
    <mergeCell ref="L229:L230"/>
    <mergeCell ref="M229:M230"/>
    <mergeCell ref="N229:N230"/>
    <mergeCell ref="O229:O230"/>
    <mergeCell ref="D228:E228"/>
    <mergeCell ref="F228:G228"/>
    <mergeCell ref="H228:I228"/>
    <mergeCell ref="J228:K228"/>
    <mergeCell ref="L228:M228"/>
    <mergeCell ref="N228:O228"/>
    <mergeCell ref="D227:E227"/>
    <mergeCell ref="F227:G227"/>
    <mergeCell ref="H227:I227"/>
    <mergeCell ref="J227:K227"/>
    <mergeCell ref="L227:M227"/>
    <mergeCell ref="N227:O227"/>
    <mergeCell ref="D229:D230"/>
    <mergeCell ref="E229:E230"/>
    <mergeCell ref="F229:F230"/>
    <mergeCell ref="G229:G230"/>
    <mergeCell ref="H229:H230"/>
    <mergeCell ref="I229:I230"/>
    <mergeCell ref="AJ223:AL223"/>
    <mergeCell ref="Z224:AB225"/>
    <mergeCell ref="AD224:AF225"/>
    <mergeCell ref="AG224:AI225"/>
    <mergeCell ref="AJ224:AL225"/>
    <mergeCell ref="N222:O225"/>
    <mergeCell ref="P222:Q225"/>
    <mergeCell ref="R222:S225"/>
    <mergeCell ref="T222:U225"/>
    <mergeCell ref="V222:X225"/>
    <mergeCell ref="Z223:AB223"/>
    <mergeCell ref="AJ220:AL220"/>
    <mergeCell ref="Z221:AB222"/>
    <mergeCell ref="AD221:AF222"/>
    <mergeCell ref="AG221:AI222"/>
    <mergeCell ref="AJ221:AL222"/>
    <mergeCell ref="P228:Q228"/>
    <mergeCell ref="R228:S228"/>
    <mergeCell ref="T228:U228"/>
    <mergeCell ref="V228:X228"/>
    <mergeCell ref="Z228:AB228"/>
    <mergeCell ref="AD228:AL228"/>
    <mergeCell ref="P227:Q227"/>
    <mergeCell ref="R227:S227"/>
    <mergeCell ref="T227:U227"/>
    <mergeCell ref="V227:X227"/>
    <mergeCell ref="D222:E225"/>
    <mergeCell ref="F222:G225"/>
    <mergeCell ref="H222:I225"/>
    <mergeCell ref="J222:K225"/>
    <mergeCell ref="L222:M225"/>
    <mergeCell ref="V220:V221"/>
    <mergeCell ref="W220:W221"/>
    <mergeCell ref="X220:X221"/>
    <mergeCell ref="Z220:AB220"/>
    <mergeCell ref="AD220:AF220"/>
    <mergeCell ref="AG220:AI220"/>
    <mergeCell ref="P220:P221"/>
    <mergeCell ref="Q220:Q221"/>
    <mergeCell ref="R220:R221"/>
    <mergeCell ref="S220:S221"/>
    <mergeCell ref="T220:T221"/>
    <mergeCell ref="U220:U221"/>
    <mergeCell ref="J220:J221"/>
    <mergeCell ref="K220:K221"/>
    <mergeCell ref="L220:L221"/>
    <mergeCell ref="M220:M221"/>
    <mergeCell ref="N220:N221"/>
    <mergeCell ref="O220:O221"/>
    <mergeCell ref="D220:D221"/>
    <mergeCell ref="E220:E221"/>
    <mergeCell ref="F220:F221"/>
    <mergeCell ref="G220:G221"/>
    <mergeCell ref="H220:H221"/>
    <mergeCell ref="I220:I221"/>
    <mergeCell ref="AD223:AF223"/>
    <mergeCell ref="AG223:AI223"/>
    <mergeCell ref="U205:U206"/>
    <mergeCell ref="P219:Q219"/>
    <mergeCell ref="R219:S219"/>
    <mergeCell ref="T219:U219"/>
    <mergeCell ref="V219:X219"/>
    <mergeCell ref="Z219:AB219"/>
    <mergeCell ref="AD219:AL219"/>
    <mergeCell ref="P218:Q218"/>
    <mergeCell ref="R218:S218"/>
    <mergeCell ref="T218:U218"/>
    <mergeCell ref="V218:X218"/>
    <mergeCell ref="D219:E219"/>
    <mergeCell ref="F219:G219"/>
    <mergeCell ref="H219:I219"/>
    <mergeCell ref="J219:K219"/>
    <mergeCell ref="L219:M219"/>
    <mergeCell ref="N219:O219"/>
    <mergeCell ref="D214:F216"/>
    <mergeCell ref="G214:X216"/>
    <mergeCell ref="Z214:AA216"/>
    <mergeCell ref="AB214:AC216"/>
    <mergeCell ref="D218:E218"/>
    <mergeCell ref="F218:G218"/>
    <mergeCell ref="H218:I218"/>
    <mergeCell ref="J218:K218"/>
    <mergeCell ref="L218:M218"/>
    <mergeCell ref="N218:O218"/>
    <mergeCell ref="D207:E210"/>
    <mergeCell ref="F207:G210"/>
    <mergeCell ref="H207:I210"/>
    <mergeCell ref="J207:K210"/>
    <mergeCell ref="L207:M210"/>
    <mergeCell ref="J203:K203"/>
    <mergeCell ref="L203:M203"/>
    <mergeCell ref="N203:O203"/>
    <mergeCell ref="AD208:AF208"/>
    <mergeCell ref="AG208:AI208"/>
    <mergeCell ref="AJ208:AL208"/>
    <mergeCell ref="Z209:AB210"/>
    <mergeCell ref="AD209:AF210"/>
    <mergeCell ref="AG209:AI210"/>
    <mergeCell ref="AJ209:AL210"/>
    <mergeCell ref="N207:O210"/>
    <mergeCell ref="P207:Q210"/>
    <mergeCell ref="R207:S210"/>
    <mergeCell ref="T207:U210"/>
    <mergeCell ref="V207:X210"/>
    <mergeCell ref="Z208:AB208"/>
    <mergeCell ref="AJ205:AL205"/>
    <mergeCell ref="Z206:AB207"/>
    <mergeCell ref="AD206:AF207"/>
    <mergeCell ref="AG206:AI207"/>
    <mergeCell ref="AJ206:AL207"/>
    <mergeCell ref="V205:V206"/>
    <mergeCell ref="W205:W206"/>
    <mergeCell ref="X205:X206"/>
    <mergeCell ref="Z205:AB205"/>
    <mergeCell ref="AD205:AF205"/>
    <mergeCell ref="AG205:AI205"/>
    <mergeCell ref="P205:P206"/>
    <mergeCell ref="Q205:Q206"/>
    <mergeCell ref="R205:R206"/>
    <mergeCell ref="S205:S206"/>
    <mergeCell ref="T205:T206"/>
    <mergeCell ref="D205:D206"/>
    <mergeCell ref="E205:E206"/>
    <mergeCell ref="F205:F206"/>
    <mergeCell ref="G205:G206"/>
    <mergeCell ref="H205:H206"/>
    <mergeCell ref="I205:I206"/>
    <mergeCell ref="AJ199:AL199"/>
    <mergeCell ref="Z200:AB201"/>
    <mergeCell ref="AD200:AF201"/>
    <mergeCell ref="AG200:AI201"/>
    <mergeCell ref="AJ200:AL201"/>
    <mergeCell ref="N198:O201"/>
    <mergeCell ref="P198:Q201"/>
    <mergeCell ref="R198:S201"/>
    <mergeCell ref="T198:U201"/>
    <mergeCell ref="V198:X201"/>
    <mergeCell ref="Z199:AB199"/>
    <mergeCell ref="J205:J206"/>
    <mergeCell ref="K205:K206"/>
    <mergeCell ref="L205:L206"/>
    <mergeCell ref="M205:M206"/>
    <mergeCell ref="N205:N206"/>
    <mergeCell ref="O205:O206"/>
    <mergeCell ref="D204:E204"/>
    <mergeCell ref="F204:G204"/>
    <mergeCell ref="H204:I204"/>
    <mergeCell ref="J204:K204"/>
    <mergeCell ref="P204:Q204"/>
    <mergeCell ref="R204:S204"/>
    <mergeCell ref="T204:U204"/>
    <mergeCell ref="V204:X204"/>
    <mergeCell ref="Z204:AB204"/>
    <mergeCell ref="AD204:AL204"/>
    <mergeCell ref="P203:Q203"/>
    <mergeCell ref="R203:S203"/>
    <mergeCell ref="T203:U203"/>
    <mergeCell ref="V203:X203"/>
    <mergeCell ref="D198:E201"/>
    <mergeCell ref="F198:G201"/>
    <mergeCell ref="H198:I201"/>
    <mergeCell ref="J198:K201"/>
    <mergeCell ref="L198:M201"/>
    <mergeCell ref="V196:V197"/>
    <mergeCell ref="W196:W197"/>
    <mergeCell ref="X196:X197"/>
    <mergeCell ref="Z196:AB196"/>
    <mergeCell ref="AD196:AF196"/>
    <mergeCell ref="AG196:AI196"/>
    <mergeCell ref="P196:P197"/>
    <mergeCell ref="Q196:Q197"/>
    <mergeCell ref="R196:R197"/>
    <mergeCell ref="S196:S197"/>
    <mergeCell ref="T196:T197"/>
    <mergeCell ref="U196:U197"/>
    <mergeCell ref="L204:M204"/>
    <mergeCell ref="N204:O204"/>
    <mergeCell ref="D203:E203"/>
    <mergeCell ref="F203:G203"/>
    <mergeCell ref="H203:I203"/>
    <mergeCell ref="J196:J197"/>
    <mergeCell ref="K196:K197"/>
    <mergeCell ref="L196:L197"/>
    <mergeCell ref="M196:M197"/>
    <mergeCell ref="N196:N197"/>
    <mergeCell ref="O196:O197"/>
    <mergeCell ref="D196:D197"/>
    <mergeCell ref="E196:E197"/>
    <mergeCell ref="F196:F197"/>
    <mergeCell ref="G196:G197"/>
    <mergeCell ref="H196:H197"/>
    <mergeCell ref="I196:I197"/>
    <mergeCell ref="AD199:AF199"/>
    <mergeCell ref="AG199:AI199"/>
    <mergeCell ref="P195:Q195"/>
    <mergeCell ref="R195:S195"/>
    <mergeCell ref="T195:U195"/>
    <mergeCell ref="V195:X195"/>
    <mergeCell ref="Z195:AB195"/>
    <mergeCell ref="AD195:AL195"/>
    <mergeCell ref="AJ196:AL196"/>
    <mergeCell ref="Z197:AB198"/>
    <mergeCell ref="AD197:AF198"/>
    <mergeCell ref="AG197:AI198"/>
    <mergeCell ref="AJ197:AL198"/>
    <mergeCell ref="P194:Q194"/>
    <mergeCell ref="R194:S194"/>
    <mergeCell ref="T194:U194"/>
    <mergeCell ref="V194:X194"/>
    <mergeCell ref="D195:E195"/>
    <mergeCell ref="F195:G195"/>
    <mergeCell ref="H195:I195"/>
    <mergeCell ref="J195:K195"/>
    <mergeCell ref="L195:M195"/>
    <mergeCell ref="N195:O195"/>
    <mergeCell ref="D194:E194"/>
    <mergeCell ref="F194:G194"/>
    <mergeCell ref="H194:I194"/>
    <mergeCell ref="J194:K194"/>
    <mergeCell ref="L194:M194"/>
    <mergeCell ref="N194:O194"/>
    <mergeCell ref="AD190:AF190"/>
    <mergeCell ref="D189:E192"/>
    <mergeCell ref="F189:G192"/>
    <mergeCell ref="H189:I192"/>
    <mergeCell ref="J189:K192"/>
    <mergeCell ref="L189:M192"/>
    <mergeCell ref="AG190:AI190"/>
    <mergeCell ref="AJ190:AL190"/>
    <mergeCell ref="Z191:AB192"/>
    <mergeCell ref="AD191:AF192"/>
    <mergeCell ref="AG191:AI192"/>
    <mergeCell ref="AJ191:AL192"/>
    <mergeCell ref="N189:O192"/>
    <mergeCell ref="P189:Q192"/>
    <mergeCell ref="R189:S192"/>
    <mergeCell ref="T189:U192"/>
    <mergeCell ref="V189:X192"/>
    <mergeCell ref="Z190:AB190"/>
    <mergeCell ref="AJ187:AL187"/>
    <mergeCell ref="Z188:AB189"/>
    <mergeCell ref="AD188:AF189"/>
    <mergeCell ref="AG188:AI189"/>
    <mergeCell ref="AJ188:AL189"/>
    <mergeCell ref="V187:V188"/>
    <mergeCell ref="W187:W188"/>
    <mergeCell ref="X187:X188"/>
    <mergeCell ref="Z187:AB187"/>
    <mergeCell ref="AD187:AF187"/>
    <mergeCell ref="AG187:AI187"/>
    <mergeCell ref="P187:P188"/>
    <mergeCell ref="Q187:Q188"/>
    <mergeCell ref="R187:R188"/>
    <mergeCell ref="S187:S188"/>
    <mergeCell ref="T187:T188"/>
    <mergeCell ref="U187:U188"/>
    <mergeCell ref="J187:J188"/>
    <mergeCell ref="K187:K188"/>
    <mergeCell ref="L187:L188"/>
    <mergeCell ref="M187:M188"/>
    <mergeCell ref="N187:N188"/>
    <mergeCell ref="O187:O188"/>
    <mergeCell ref="D186:E186"/>
    <mergeCell ref="F186:G186"/>
    <mergeCell ref="H186:I186"/>
    <mergeCell ref="J186:K186"/>
    <mergeCell ref="L186:M186"/>
    <mergeCell ref="N186:O186"/>
    <mergeCell ref="D185:E185"/>
    <mergeCell ref="F185:G185"/>
    <mergeCell ref="H185:I185"/>
    <mergeCell ref="J185:K185"/>
    <mergeCell ref="L185:M185"/>
    <mergeCell ref="N185:O185"/>
    <mergeCell ref="D187:D188"/>
    <mergeCell ref="E187:E188"/>
    <mergeCell ref="F187:F188"/>
    <mergeCell ref="G187:G188"/>
    <mergeCell ref="H187:H188"/>
    <mergeCell ref="I187:I188"/>
    <mergeCell ref="AJ181:AL181"/>
    <mergeCell ref="Z182:AB183"/>
    <mergeCell ref="AD182:AF183"/>
    <mergeCell ref="AG182:AI183"/>
    <mergeCell ref="AJ182:AL183"/>
    <mergeCell ref="N180:O183"/>
    <mergeCell ref="P180:Q183"/>
    <mergeCell ref="R180:S183"/>
    <mergeCell ref="T180:U183"/>
    <mergeCell ref="V180:X183"/>
    <mergeCell ref="Z181:AB181"/>
    <mergeCell ref="AJ178:AL178"/>
    <mergeCell ref="Z179:AB180"/>
    <mergeCell ref="AD179:AF180"/>
    <mergeCell ref="AG179:AI180"/>
    <mergeCell ref="AJ179:AL180"/>
    <mergeCell ref="P186:Q186"/>
    <mergeCell ref="R186:S186"/>
    <mergeCell ref="T186:U186"/>
    <mergeCell ref="V186:X186"/>
    <mergeCell ref="Z186:AB186"/>
    <mergeCell ref="AD186:AL186"/>
    <mergeCell ref="P185:Q185"/>
    <mergeCell ref="R185:S185"/>
    <mergeCell ref="T185:U185"/>
    <mergeCell ref="V185:X185"/>
    <mergeCell ref="D180:E183"/>
    <mergeCell ref="F180:G183"/>
    <mergeCell ref="H180:I183"/>
    <mergeCell ref="J180:K183"/>
    <mergeCell ref="L180:M183"/>
    <mergeCell ref="V178:V179"/>
    <mergeCell ref="W178:W179"/>
    <mergeCell ref="X178:X179"/>
    <mergeCell ref="Z178:AB178"/>
    <mergeCell ref="AD178:AF178"/>
    <mergeCell ref="AG178:AI178"/>
    <mergeCell ref="P178:P179"/>
    <mergeCell ref="Q178:Q179"/>
    <mergeCell ref="R178:R179"/>
    <mergeCell ref="S178:S179"/>
    <mergeCell ref="T178:T179"/>
    <mergeCell ref="U178:U179"/>
    <mergeCell ref="J178:J179"/>
    <mergeCell ref="K178:K179"/>
    <mergeCell ref="L178:L179"/>
    <mergeCell ref="M178:M179"/>
    <mergeCell ref="N178:N179"/>
    <mergeCell ref="O178:O179"/>
    <mergeCell ref="D178:D179"/>
    <mergeCell ref="E178:E179"/>
    <mergeCell ref="F178:F179"/>
    <mergeCell ref="G178:G179"/>
    <mergeCell ref="H178:H179"/>
    <mergeCell ref="I178:I179"/>
    <mergeCell ref="AD181:AF181"/>
    <mergeCell ref="AG181:AI181"/>
    <mergeCell ref="U163:U164"/>
    <mergeCell ref="P177:Q177"/>
    <mergeCell ref="R177:S177"/>
    <mergeCell ref="T177:U177"/>
    <mergeCell ref="V177:X177"/>
    <mergeCell ref="Z177:AB177"/>
    <mergeCell ref="AD177:AL177"/>
    <mergeCell ref="P176:Q176"/>
    <mergeCell ref="R176:S176"/>
    <mergeCell ref="T176:U176"/>
    <mergeCell ref="V176:X176"/>
    <mergeCell ref="D177:E177"/>
    <mergeCell ref="F177:G177"/>
    <mergeCell ref="H177:I177"/>
    <mergeCell ref="J177:K177"/>
    <mergeCell ref="L177:M177"/>
    <mergeCell ref="N177:O177"/>
    <mergeCell ref="D172:F174"/>
    <mergeCell ref="G172:X174"/>
    <mergeCell ref="Z172:AA174"/>
    <mergeCell ref="AB172:AC174"/>
    <mergeCell ref="D176:E176"/>
    <mergeCell ref="F176:G176"/>
    <mergeCell ref="H176:I176"/>
    <mergeCell ref="J176:K176"/>
    <mergeCell ref="L176:M176"/>
    <mergeCell ref="N176:O176"/>
    <mergeCell ref="D165:E168"/>
    <mergeCell ref="F165:G168"/>
    <mergeCell ref="H165:I168"/>
    <mergeCell ref="J165:K168"/>
    <mergeCell ref="L165:M168"/>
    <mergeCell ref="J161:K161"/>
    <mergeCell ref="L161:M161"/>
    <mergeCell ref="N161:O161"/>
    <mergeCell ref="AD166:AF166"/>
    <mergeCell ref="AG166:AI166"/>
    <mergeCell ref="AJ166:AL166"/>
    <mergeCell ref="Z167:AB168"/>
    <mergeCell ref="AD167:AF168"/>
    <mergeCell ref="AG167:AI168"/>
    <mergeCell ref="AJ167:AL168"/>
    <mergeCell ref="N165:O168"/>
    <mergeCell ref="P165:Q168"/>
    <mergeCell ref="R165:S168"/>
    <mergeCell ref="T165:U168"/>
    <mergeCell ref="V165:X168"/>
    <mergeCell ref="Z166:AB166"/>
    <mergeCell ref="AJ163:AL163"/>
    <mergeCell ref="Z164:AB165"/>
    <mergeCell ref="AD164:AF165"/>
    <mergeCell ref="AG164:AI165"/>
    <mergeCell ref="AJ164:AL165"/>
    <mergeCell ref="V163:V164"/>
    <mergeCell ref="W163:W164"/>
    <mergeCell ref="X163:X164"/>
    <mergeCell ref="Z163:AB163"/>
    <mergeCell ref="AD163:AF163"/>
    <mergeCell ref="AG163:AI163"/>
    <mergeCell ref="P163:P164"/>
    <mergeCell ref="Q163:Q164"/>
    <mergeCell ref="R163:R164"/>
    <mergeCell ref="S163:S164"/>
    <mergeCell ref="T163:T164"/>
    <mergeCell ref="D163:D164"/>
    <mergeCell ref="E163:E164"/>
    <mergeCell ref="F163:F164"/>
    <mergeCell ref="G163:G164"/>
    <mergeCell ref="H163:H164"/>
    <mergeCell ref="I163:I164"/>
    <mergeCell ref="AJ157:AL157"/>
    <mergeCell ref="Z158:AB159"/>
    <mergeCell ref="AD158:AF159"/>
    <mergeCell ref="AG158:AI159"/>
    <mergeCell ref="AJ158:AL159"/>
    <mergeCell ref="N156:O159"/>
    <mergeCell ref="P156:Q159"/>
    <mergeCell ref="R156:S159"/>
    <mergeCell ref="T156:U159"/>
    <mergeCell ref="V156:X159"/>
    <mergeCell ref="Z157:AB157"/>
    <mergeCell ref="J163:J164"/>
    <mergeCell ref="K163:K164"/>
    <mergeCell ref="L163:L164"/>
    <mergeCell ref="M163:M164"/>
    <mergeCell ref="N163:N164"/>
    <mergeCell ref="O163:O164"/>
    <mergeCell ref="D162:E162"/>
    <mergeCell ref="F162:G162"/>
    <mergeCell ref="H162:I162"/>
    <mergeCell ref="J162:K162"/>
    <mergeCell ref="P162:Q162"/>
    <mergeCell ref="R162:S162"/>
    <mergeCell ref="T162:U162"/>
    <mergeCell ref="V162:X162"/>
    <mergeCell ref="Z162:AB162"/>
    <mergeCell ref="AD162:AL162"/>
    <mergeCell ref="P161:Q161"/>
    <mergeCell ref="R161:S161"/>
    <mergeCell ref="T161:U161"/>
    <mergeCell ref="V161:X161"/>
    <mergeCell ref="D156:E159"/>
    <mergeCell ref="F156:G159"/>
    <mergeCell ref="H156:I159"/>
    <mergeCell ref="J156:K159"/>
    <mergeCell ref="L156:M159"/>
    <mergeCell ref="V154:V155"/>
    <mergeCell ref="W154:W155"/>
    <mergeCell ref="X154:X155"/>
    <mergeCell ref="Z154:AB154"/>
    <mergeCell ref="AD154:AF154"/>
    <mergeCell ref="AG154:AI154"/>
    <mergeCell ref="P154:P155"/>
    <mergeCell ref="Q154:Q155"/>
    <mergeCell ref="R154:R155"/>
    <mergeCell ref="S154:S155"/>
    <mergeCell ref="T154:T155"/>
    <mergeCell ref="U154:U155"/>
    <mergeCell ref="L162:M162"/>
    <mergeCell ref="N162:O162"/>
    <mergeCell ref="D161:E161"/>
    <mergeCell ref="F161:G161"/>
    <mergeCell ref="H161:I161"/>
    <mergeCell ref="J154:J155"/>
    <mergeCell ref="K154:K155"/>
    <mergeCell ref="L154:L155"/>
    <mergeCell ref="M154:M155"/>
    <mergeCell ref="N154:N155"/>
    <mergeCell ref="O154:O155"/>
    <mergeCell ref="D154:D155"/>
    <mergeCell ref="E154:E155"/>
    <mergeCell ref="F154:F155"/>
    <mergeCell ref="G154:G155"/>
    <mergeCell ref="H154:H155"/>
    <mergeCell ref="I154:I155"/>
    <mergeCell ref="AD157:AF157"/>
    <mergeCell ref="AG157:AI157"/>
    <mergeCell ref="P153:Q153"/>
    <mergeCell ref="R153:S153"/>
    <mergeCell ref="T153:U153"/>
    <mergeCell ref="V153:X153"/>
    <mergeCell ref="Z153:AB153"/>
    <mergeCell ref="AD153:AL153"/>
    <mergeCell ref="AJ154:AL154"/>
    <mergeCell ref="Z155:AB156"/>
    <mergeCell ref="AD155:AF156"/>
    <mergeCell ref="AG155:AI156"/>
    <mergeCell ref="AJ155:AL156"/>
    <mergeCell ref="P152:Q152"/>
    <mergeCell ref="R152:S152"/>
    <mergeCell ref="T152:U152"/>
    <mergeCell ref="V152:X152"/>
    <mergeCell ref="D153:E153"/>
    <mergeCell ref="F153:G153"/>
    <mergeCell ref="H153:I153"/>
    <mergeCell ref="J153:K153"/>
    <mergeCell ref="L153:M153"/>
    <mergeCell ref="N153:O153"/>
    <mergeCell ref="D152:E152"/>
    <mergeCell ref="F152:G152"/>
    <mergeCell ref="H152:I152"/>
    <mergeCell ref="J152:K152"/>
    <mergeCell ref="L152:M152"/>
    <mergeCell ref="N152:O152"/>
    <mergeCell ref="AD148:AF148"/>
    <mergeCell ref="D147:E150"/>
    <mergeCell ref="F147:G150"/>
    <mergeCell ref="H147:I150"/>
    <mergeCell ref="J147:K150"/>
    <mergeCell ref="L147:M150"/>
    <mergeCell ref="AG148:AI148"/>
    <mergeCell ref="AJ148:AL148"/>
    <mergeCell ref="Z149:AB150"/>
    <mergeCell ref="AD149:AF150"/>
    <mergeCell ref="AG149:AI150"/>
    <mergeCell ref="AJ149:AL150"/>
    <mergeCell ref="N147:O150"/>
    <mergeCell ref="P147:Q150"/>
    <mergeCell ref="R147:S150"/>
    <mergeCell ref="T147:U150"/>
    <mergeCell ref="V147:X150"/>
    <mergeCell ref="Z148:AB148"/>
    <mergeCell ref="AJ145:AL145"/>
    <mergeCell ref="Z146:AB147"/>
    <mergeCell ref="AD146:AF147"/>
    <mergeCell ref="AG146:AI147"/>
    <mergeCell ref="AJ146:AL147"/>
    <mergeCell ref="V145:V146"/>
    <mergeCell ref="W145:W146"/>
    <mergeCell ref="X145:X146"/>
    <mergeCell ref="Z145:AB145"/>
    <mergeCell ref="AD145:AF145"/>
    <mergeCell ref="AG145:AI145"/>
    <mergeCell ref="P145:P146"/>
    <mergeCell ref="Q145:Q146"/>
    <mergeCell ref="R145:R146"/>
    <mergeCell ref="S145:S146"/>
    <mergeCell ref="T145:T146"/>
    <mergeCell ref="U145:U146"/>
    <mergeCell ref="J145:J146"/>
    <mergeCell ref="K145:K146"/>
    <mergeCell ref="L145:L146"/>
    <mergeCell ref="M145:M146"/>
    <mergeCell ref="N145:N146"/>
    <mergeCell ref="O145:O146"/>
    <mergeCell ref="D144:E144"/>
    <mergeCell ref="F144:G144"/>
    <mergeCell ref="H144:I144"/>
    <mergeCell ref="J144:K144"/>
    <mergeCell ref="L144:M144"/>
    <mergeCell ref="N144:O144"/>
    <mergeCell ref="D143:E143"/>
    <mergeCell ref="F143:G143"/>
    <mergeCell ref="H143:I143"/>
    <mergeCell ref="J143:K143"/>
    <mergeCell ref="L143:M143"/>
    <mergeCell ref="N143:O143"/>
    <mergeCell ref="D145:D146"/>
    <mergeCell ref="E145:E146"/>
    <mergeCell ref="F145:F146"/>
    <mergeCell ref="G145:G146"/>
    <mergeCell ref="H145:H146"/>
    <mergeCell ref="I145:I146"/>
    <mergeCell ref="AJ139:AL139"/>
    <mergeCell ref="Z140:AB141"/>
    <mergeCell ref="AD140:AF141"/>
    <mergeCell ref="AG140:AI141"/>
    <mergeCell ref="AJ140:AL141"/>
    <mergeCell ref="N138:O141"/>
    <mergeCell ref="P138:Q141"/>
    <mergeCell ref="R138:S141"/>
    <mergeCell ref="T138:U141"/>
    <mergeCell ref="V138:X141"/>
    <mergeCell ref="Z139:AB139"/>
    <mergeCell ref="AJ136:AL136"/>
    <mergeCell ref="Z137:AB138"/>
    <mergeCell ref="AD137:AF138"/>
    <mergeCell ref="AG137:AI138"/>
    <mergeCell ref="AJ137:AL138"/>
    <mergeCell ref="P144:Q144"/>
    <mergeCell ref="R144:S144"/>
    <mergeCell ref="T144:U144"/>
    <mergeCell ref="V144:X144"/>
    <mergeCell ref="Z144:AB144"/>
    <mergeCell ref="AD144:AL144"/>
    <mergeCell ref="P143:Q143"/>
    <mergeCell ref="R143:S143"/>
    <mergeCell ref="T143:U143"/>
    <mergeCell ref="V143:X143"/>
    <mergeCell ref="D138:E141"/>
    <mergeCell ref="F138:G141"/>
    <mergeCell ref="H138:I141"/>
    <mergeCell ref="J138:K141"/>
    <mergeCell ref="L138:M141"/>
    <mergeCell ref="V136:V137"/>
    <mergeCell ref="W136:W137"/>
    <mergeCell ref="X136:X137"/>
    <mergeCell ref="Z136:AB136"/>
    <mergeCell ref="AD136:AF136"/>
    <mergeCell ref="AG136:AI136"/>
    <mergeCell ref="P136:P137"/>
    <mergeCell ref="Q136:Q137"/>
    <mergeCell ref="R136:R137"/>
    <mergeCell ref="S136:S137"/>
    <mergeCell ref="T136:T137"/>
    <mergeCell ref="U136:U137"/>
    <mergeCell ref="J136:J137"/>
    <mergeCell ref="K136:K137"/>
    <mergeCell ref="L136:L137"/>
    <mergeCell ref="M136:M137"/>
    <mergeCell ref="N136:N137"/>
    <mergeCell ref="O136:O137"/>
    <mergeCell ref="D136:D137"/>
    <mergeCell ref="E136:E137"/>
    <mergeCell ref="F136:F137"/>
    <mergeCell ref="G136:G137"/>
    <mergeCell ref="H136:H137"/>
    <mergeCell ref="I136:I137"/>
    <mergeCell ref="AD139:AF139"/>
    <mergeCell ref="AG139:AI139"/>
    <mergeCell ref="U121:U122"/>
    <mergeCell ref="P135:Q135"/>
    <mergeCell ref="R135:S135"/>
    <mergeCell ref="T135:U135"/>
    <mergeCell ref="V135:X135"/>
    <mergeCell ref="Z135:AB135"/>
    <mergeCell ref="AD135:AL135"/>
    <mergeCell ref="P134:Q134"/>
    <mergeCell ref="R134:S134"/>
    <mergeCell ref="T134:U134"/>
    <mergeCell ref="V134:X134"/>
    <mergeCell ref="D135:E135"/>
    <mergeCell ref="F135:G135"/>
    <mergeCell ref="H135:I135"/>
    <mergeCell ref="J135:K135"/>
    <mergeCell ref="L135:M135"/>
    <mergeCell ref="N135:O135"/>
    <mergeCell ref="D130:F132"/>
    <mergeCell ref="G130:X132"/>
    <mergeCell ref="Z130:AA132"/>
    <mergeCell ref="AB130:AC132"/>
    <mergeCell ref="D134:E134"/>
    <mergeCell ref="F134:G134"/>
    <mergeCell ref="H134:I134"/>
    <mergeCell ref="J134:K134"/>
    <mergeCell ref="L134:M134"/>
    <mergeCell ref="N134:O134"/>
    <mergeCell ref="D123:E126"/>
    <mergeCell ref="F123:G126"/>
    <mergeCell ref="H123:I126"/>
    <mergeCell ref="J123:K126"/>
    <mergeCell ref="L123:M126"/>
    <mergeCell ref="J119:K119"/>
    <mergeCell ref="L119:M119"/>
    <mergeCell ref="N119:O119"/>
    <mergeCell ref="AD124:AF124"/>
    <mergeCell ref="AG124:AI124"/>
    <mergeCell ref="AJ124:AL124"/>
    <mergeCell ref="Z125:AB126"/>
    <mergeCell ref="AD125:AF126"/>
    <mergeCell ref="AG125:AI126"/>
    <mergeCell ref="AJ125:AL126"/>
    <mergeCell ref="N123:O126"/>
    <mergeCell ref="P123:Q126"/>
    <mergeCell ref="R123:S126"/>
    <mergeCell ref="T123:U126"/>
    <mergeCell ref="V123:X126"/>
    <mergeCell ref="Z124:AB124"/>
    <mergeCell ref="AJ121:AL121"/>
    <mergeCell ref="Z122:AB123"/>
    <mergeCell ref="AD122:AF123"/>
    <mergeCell ref="AG122:AI123"/>
    <mergeCell ref="AJ122:AL123"/>
    <mergeCell ref="V121:V122"/>
    <mergeCell ref="W121:W122"/>
    <mergeCell ref="X121:X122"/>
    <mergeCell ref="Z121:AB121"/>
    <mergeCell ref="AD121:AF121"/>
    <mergeCell ref="AG121:AI121"/>
    <mergeCell ref="P121:P122"/>
    <mergeCell ref="Q121:Q122"/>
    <mergeCell ref="R121:R122"/>
    <mergeCell ref="S121:S122"/>
    <mergeCell ref="T121:T122"/>
    <mergeCell ref="D121:D122"/>
    <mergeCell ref="E121:E122"/>
    <mergeCell ref="F121:F122"/>
    <mergeCell ref="G121:G122"/>
    <mergeCell ref="H121:H122"/>
    <mergeCell ref="I121:I122"/>
    <mergeCell ref="AJ115:AL115"/>
    <mergeCell ref="Z116:AB117"/>
    <mergeCell ref="AD116:AF117"/>
    <mergeCell ref="AG116:AI117"/>
    <mergeCell ref="AJ116:AL117"/>
    <mergeCell ref="N114:O117"/>
    <mergeCell ref="P114:Q117"/>
    <mergeCell ref="R114:S117"/>
    <mergeCell ref="T114:U117"/>
    <mergeCell ref="V114:X117"/>
    <mergeCell ref="Z115:AB115"/>
    <mergeCell ref="J121:J122"/>
    <mergeCell ref="K121:K122"/>
    <mergeCell ref="L121:L122"/>
    <mergeCell ref="M121:M122"/>
    <mergeCell ref="N121:N122"/>
    <mergeCell ref="O121:O122"/>
    <mergeCell ref="D120:E120"/>
    <mergeCell ref="F120:G120"/>
    <mergeCell ref="H120:I120"/>
    <mergeCell ref="J120:K120"/>
    <mergeCell ref="P120:Q120"/>
    <mergeCell ref="R120:S120"/>
    <mergeCell ref="T120:U120"/>
    <mergeCell ref="V120:X120"/>
    <mergeCell ref="Z120:AB120"/>
    <mergeCell ref="AD120:AL120"/>
    <mergeCell ref="P119:Q119"/>
    <mergeCell ref="R119:S119"/>
    <mergeCell ref="T119:U119"/>
    <mergeCell ref="V119:X119"/>
    <mergeCell ref="D114:E117"/>
    <mergeCell ref="F114:G117"/>
    <mergeCell ref="H114:I117"/>
    <mergeCell ref="J114:K117"/>
    <mergeCell ref="L114:M117"/>
    <mergeCell ref="V112:V113"/>
    <mergeCell ref="W112:W113"/>
    <mergeCell ref="X112:X113"/>
    <mergeCell ref="Z112:AB112"/>
    <mergeCell ref="AD112:AF112"/>
    <mergeCell ref="AG112:AI112"/>
    <mergeCell ref="P112:P113"/>
    <mergeCell ref="Q112:Q113"/>
    <mergeCell ref="R112:R113"/>
    <mergeCell ref="S112:S113"/>
    <mergeCell ref="T112:T113"/>
    <mergeCell ref="U112:U113"/>
    <mergeCell ref="L120:M120"/>
    <mergeCell ref="N120:O120"/>
    <mergeCell ref="D119:E119"/>
    <mergeCell ref="F119:G119"/>
    <mergeCell ref="H119:I119"/>
    <mergeCell ref="J112:J113"/>
    <mergeCell ref="K112:K113"/>
    <mergeCell ref="L112:L113"/>
    <mergeCell ref="M112:M113"/>
    <mergeCell ref="N112:N113"/>
    <mergeCell ref="O112:O113"/>
    <mergeCell ref="D112:D113"/>
    <mergeCell ref="E112:E113"/>
    <mergeCell ref="F112:F113"/>
    <mergeCell ref="G112:G113"/>
    <mergeCell ref="H112:H113"/>
    <mergeCell ref="I112:I113"/>
    <mergeCell ref="AD115:AF115"/>
    <mergeCell ref="AG115:AI115"/>
    <mergeCell ref="P111:Q111"/>
    <mergeCell ref="R111:S111"/>
    <mergeCell ref="T111:U111"/>
    <mergeCell ref="V111:X111"/>
    <mergeCell ref="Z111:AB111"/>
    <mergeCell ref="AD111:AL111"/>
    <mergeCell ref="AJ112:AL112"/>
    <mergeCell ref="Z113:AB114"/>
    <mergeCell ref="AD113:AF114"/>
    <mergeCell ref="AG113:AI114"/>
    <mergeCell ref="AJ113:AL114"/>
    <mergeCell ref="P110:Q110"/>
    <mergeCell ref="R110:S110"/>
    <mergeCell ref="T110:U110"/>
    <mergeCell ref="V110:X110"/>
    <mergeCell ref="D111:E111"/>
    <mergeCell ref="F111:G111"/>
    <mergeCell ref="H111:I111"/>
    <mergeCell ref="J111:K111"/>
    <mergeCell ref="L111:M111"/>
    <mergeCell ref="N111:O111"/>
    <mergeCell ref="D110:E110"/>
    <mergeCell ref="F110:G110"/>
    <mergeCell ref="H110:I110"/>
    <mergeCell ref="J110:K110"/>
    <mergeCell ref="L110:M110"/>
    <mergeCell ref="N110:O110"/>
    <mergeCell ref="AD106:AF106"/>
    <mergeCell ref="D105:E108"/>
    <mergeCell ref="F105:G108"/>
    <mergeCell ref="H105:I108"/>
    <mergeCell ref="J105:K108"/>
    <mergeCell ref="L105:M108"/>
    <mergeCell ref="AG106:AI106"/>
    <mergeCell ref="AJ106:AL106"/>
    <mergeCell ref="Z107:AB108"/>
    <mergeCell ref="AD107:AF108"/>
    <mergeCell ref="AG107:AI108"/>
    <mergeCell ref="AJ107:AL108"/>
    <mergeCell ref="N105:O108"/>
    <mergeCell ref="P105:Q108"/>
    <mergeCell ref="R105:S108"/>
    <mergeCell ref="T105:U108"/>
    <mergeCell ref="V105:X108"/>
    <mergeCell ref="Z106:AB106"/>
    <mergeCell ref="AJ103:AL103"/>
    <mergeCell ref="Z104:AB105"/>
    <mergeCell ref="AD104:AF105"/>
    <mergeCell ref="AG104:AI105"/>
    <mergeCell ref="AJ104:AL105"/>
    <mergeCell ref="V103:V104"/>
    <mergeCell ref="W103:W104"/>
    <mergeCell ref="X103:X104"/>
    <mergeCell ref="Z103:AB103"/>
    <mergeCell ref="AD103:AF103"/>
    <mergeCell ref="AG103:AI103"/>
    <mergeCell ref="P103:P104"/>
    <mergeCell ref="Q103:Q104"/>
    <mergeCell ref="R103:R104"/>
    <mergeCell ref="S103:S104"/>
    <mergeCell ref="T103:T104"/>
    <mergeCell ref="U103:U104"/>
    <mergeCell ref="J103:J104"/>
    <mergeCell ref="K103:K104"/>
    <mergeCell ref="L103:L104"/>
    <mergeCell ref="M103:M104"/>
    <mergeCell ref="N103:N104"/>
    <mergeCell ref="O103:O104"/>
    <mergeCell ref="D102:E102"/>
    <mergeCell ref="F102:G102"/>
    <mergeCell ref="H102:I102"/>
    <mergeCell ref="J102:K102"/>
    <mergeCell ref="L102:M102"/>
    <mergeCell ref="N102:O102"/>
    <mergeCell ref="D101:E101"/>
    <mergeCell ref="F101:G101"/>
    <mergeCell ref="H101:I101"/>
    <mergeCell ref="J101:K101"/>
    <mergeCell ref="L101:M101"/>
    <mergeCell ref="N101:O101"/>
    <mergeCell ref="D103:D104"/>
    <mergeCell ref="E103:E104"/>
    <mergeCell ref="F103:F104"/>
    <mergeCell ref="G103:G104"/>
    <mergeCell ref="H103:H104"/>
    <mergeCell ref="I103:I104"/>
    <mergeCell ref="AJ97:AL97"/>
    <mergeCell ref="Z98:AB99"/>
    <mergeCell ref="AD98:AF99"/>
    <mergeCell ref="AG98:AI99"/>
    <mergeCell ref="AJ98:AL99"/>
    <mergeCell ref="N96:O99"/>
    <mergeCell ref="P96:Q99"/>
    <mergeCell ref="R96:S99"/>
    <mergeCell ref="T96:U99"/>
    <mergeCell ref="V96:X99"/>
    <mergeCell ref="Z97:AB97"/>
    <mergeCell ref="AJ94:AL94"/>
    <mergeCell ref="Z95:AB96"/>
    <mergeCell ref="AD95:AF96"/>
    <mergeCell ref="AG95:AI96"/>
    <mergeCell ref="AJ95:AL96"/>
    <mergeCell ref="P102:Q102"/>
    <mergeCell ref="R102:S102"/>
    <mergeCell ref="T102:U102"/>
    <mergeCell ref="V102:X102"/>
    <mergeCell ref="Z102:AB102"/>
    <mergeCell ref="AD102:AL102"/>
    <mergeCell ref="P101:Q101"/>
    <mergeCell ref="R101:S101"/>
    <mergeCell ref="T101:U101"/>
    <mergeCell ref="V101:X101"/>
    <mergeCell ref="D96:E99"/>
    <mergeCell ref="F96:G99"/>
    <mergeCell ref="H96:I99"/>
    <mergeCell ref="J96:K99"/>
    <mergeCell ref="L96:M99"/>
    <mergeCell ref="V94:V95"/>
    <mergeCell ref="W94:W95"/>
    <mergeCell ref="X94:X95"/>
    <mergeCell ref="Z94:AB94"/>
    <mergeCell ref="AD94:AF94"/>
    <mergeCell ref="AG94:AI94"/>
    <mergeCell ref="P94:P95"/>
    <mergeCell ref="Q94:Q95"/>
    <mergeCell ref="R94:R95"/>
    <mergeCell ref="S94:S95"/>
    <mergeCell ref="T94:T95"/>
    <mergeCell ref="U94:U95"/>
    <mergeCell ref="J94:J95"/>
    <mergeCell ref="K94:K95"/>
    <mergeCell ref="L94:L95"/>
    <mergeCell ref="M94:M95"/>
    <mergeCell ref="N94:N95"/>
    <mergeCell ref="O94:O95"/>
    <mergeCell ref="D94:D95"/>
    <mergeCell ref="E94:E95"/>
    <mergeCell ref="F94:F95"/>
    <mergeCell ref="G94:G95"/>
    <mergeCell ref="H94:H95"/>
    <mergeCell ref="I94:I95"/>
    <mergeCell ref="AD97:AF97"/>
    <mergeCell ref="AG97:AI97"/>
    <mergeCell ref="U79:U80"/>
    <mergeCell ref="P93:Q93"/>
    <mergeCell ref="R93:S93"/>
    <mergeCell ref="T93:U93"/>
    <mergeCell ref="V93:X93"/>
    <mergeCell ref="Z93:AB93"/>
    <mergeCell ref="AD93:AL93"/>
    <mergeCell ref="P92:Q92"/>
    <mergeCell ref="R92:S92"/>
    <mergeCell ref="T92:U92"/>
    <mergeCell ref="V92:X92"/>
    <mergeCell ref="D93:E93"/>
    <mergeCell ref="F93:G93"/>
    <mergeCell ref="H93:I93"/>
    <mergeCell ref="J93:K93"/>
    <mergeCell ref="L93:M93"/>
    <mergeCell ref="N93:O93"/>
    <mergeCell ref="D88:F90"/>
    <mergeCell ref="G88:X90"/>
    <mergeCell ref="Z88:AA90"/>
    <mergeCell ref="AB88:AC90"/>
    <mergeCell ref="D92:E92"/>
    <mergeCell ref="F92:G92"/>
    <mergeCell ref="H92:I92"/>
    <mergeCell ref="J92:K92"/>
    <mergeCell ref="L92:M92"/>
    <mergeCell ref="N92:O92"/>
    <mergeCell ref="D81:E84"/>
    <mergeCell ref="F81:G84"/>
    <mergeCell ref="H81:I84"/>
    <mergeCell ref="J81:K84"/>
    <mergeCell ref="L81:M84"/>
    <mergeCell ref="J77:K77"/>
    <mergeCell ref="L77:M77"/>
    <mergeCell ref="N77:O77"/>
    <mergeCell ref="AD82:AF82"/>
    <mergeCell ref="AG82:AI82"/>
    <mergeCell ref="AJ82:AL82"/>
    <mergeCell ref="Z83:AB84"/>
    <mergeCell ref="AD83:AF84"/>
    <mergeCell ref="AG83:AI84"/>
    <mergeCell ref="AJ83:AL84"/>
    <mergeCell ref="N81:O84"/>
    <mergeCell ref="P81:Q84"/>
    <mergeCell ref="R81:S84"/>
    <mergeCell ref="T81:U84"/>
    <mergeCell ref="V81:X84"/>
    <mergeCell ref="Z82:AB82"/>
    <mergeCell ref="AJ79:AL79"/>
    <mergeCell ref="Z80:AB81"/>
    <mergeCell ref="AD80:AF81"/>
    <mergeCell ref="AG80:AI81"/>
    <mergeCell ref="AJ80:AL81"/>
    <mergeCell ref="V79:V80"/>
    <mergeCell ref="W79:W80"/>
    <mergeCell ref="X79:X80"/>
    <mergeCell ref="Z79:AB79"/>
    <mergeCell ref="AD79:AF79"/>
    <mergeCell ref="AG79:AI79"/>
    <mergeCell ref="P79:P80"/>
    <mergeCell ref="Q79:Q80"/>
    <mergeCell ref="R79:R80"/>
    <mergeCell ref="S79:S80"/>
    <mergeCell ref="T79:T80"/>
    <mergeCell ref="D79:D80"/>
    <mergeCell ref="E79:E80"/>
    <mergeCell ref="F79:F80"/>
    <mergeCell ref="G79:G80"/>
    <mergeCell ref="H79:H80"/>
    <mergeCell ref="I79:I80"/>
    <mergeCell ref="AJ73:AL73"/>
    <mergeCell ref="Z74:AB75"/>
    <mergeCell ref="AD74:AF75"/>
    <mergeCell ref="AG74:AI75"/>
    <mergeCell ref="AJ74:AL75"/>
    <mergeCell ref="N72:O75"/>
    <mergeCell ref="P72:Q75"/>
    <mergeCell ref="R72:S75"/>
    <mergeCell ref="T72:U75"/>
    <mergeCell ref="V72:X75"/>
    <mergeCell ref="Z73:AB73"/>
    <mergeCell ref="J79:J80"/>
    <mergeCell ref="K79:K80"/>
    <mergeCell ref="L79:L80"/>
    <mergeCell ref="M79:M80"/>
    <mergeCell ref="N79:N80"/>
    <mergeCell ref="O79:O80"/>
    <mergeCell ref="D78:E78"/>
    <mergeCell ref="F78:G78"/>
    <mergeCell ref="H78:I78"/>
    <mergeCell ref="J78:K78"/>
    <mergeCell ref="P78:Q78"/>
    <mergeCell ref="R78:S78"/>
    <mergeCell ref="T78:U78"/>
    <mergeCell ref="V78:X78"/>
    <mergeCell ref="Z78:AB78"/>
    <mergeCell ref="AD78:AL78"/>
    <mergeCell ref="P77:Q77"/>
    <mergeCell ref="R77:S77"/>
    <mergeCell ref="T77:U77"/>
    <mergeCell ref="V77:X77"/>
    <mergeCell ref="D72:E75"/>
    <mergeCell ref="F72:G75"/>
    <mergeCell ref="H72:I75"/>
    <mergeCell ref="J72:K75"/>
    <mergeCell ref="L72:M75"/>
    <mergeCell ref="V70:V71"/>
    <mergeCell ref="W70:W71"/>
    <mergeCell ref="X70:X71"/>
    <mergeCell ref="Z70:AB70"/>
    <mergeCell ref="AD70:AF70"/>
    <mergeCell ref="AG70:AI70"/>
    <mergeCell ref="P70:P71"/>
    <mergeCell ref="Q70:Q71"/>
    <mergeCell ref="R70:R71"/>
    <mergeCell ref="S70:S71"/>
    <mergeCell ref="T70:T71"/>
    <mergeCell ref="U70:U71"/>
    <mergeCell ref="L78:M78"/>
    <mergeCell ref="N78:O78"/>
    <mergeCell ref="D77:E77"/>
    <mergeCell ref="F77:G77"/>
    <mergeCell ref="H77:I77"/>
    <mergeCell ref="J70:J71"/>
    <mergeCell ref="K70:K71"/>
    <mergeCell ref="L70:L71"/>
    <mergeCell ref="M70:M71"/>
    <mergeCell ref="N70:N71"/>
    <mergeCell ref="O70:O71"/>
    <mergeCell ref="D70:D71"/>
    <mergeCell ref="E70:E71"/>
    <mergeCell ref="F70:F71"/>
    <mergeCell ref="G70:G71"/>
    <mergeCell ref="H70:H71"/>
    <mergeCell ref="I70:I71"/>
    <mergeCell ref="AD73:AF73"/>
    <mergeCell ref="AG73:AI73"/>
    <mergeCell ref="P69:Q69"/>
    <mergeCell ref="R69:S69"/>
    <mergeCell ref="T69:U69"/>
    <mergeCell ref="V69:X69"/>
    <mergeCell ref="Z69:AB69"/>
    <mergeCell ref="AD69:AL69"/>
    <mergeCell ref="AJ70:AL70"/>
    <mergeCell ref="Z71:AB72"/>
    <mergeCell ref="AD71:AF72"/>
    <mergeCell ref="AG71:AI72"/>
    <mergeCell ref="AJ71:AL72"/>
    <mergeCell ref="P68:Q68"/>
    <mergeCell ref="R68:S68"/>
    <mergeCell ref="T68:U68"/>
    <mergeCell ref="V68:X68"/>
    <mergeCell ref="D69:E69"/>
    <mergeCell ref="F69:G69"/>
    <mergeCell ref="H69:I69"/>
    <mergeCell ref="J69:K69"/>
    <mergeCell ref="L69:M69"/>
    <mergeCell ref="N69:O69"/>
    <mergeCell ref="D68:E68"/>
    <mergeCell ref="F68:G68"/>
    <mergeCell ref="H68:I68"/>
    <mergeCell ref="J68:K68"/>
    <mergeCell ref="L68:M68"/>
    <mergeCell ref="N68:O68"/>
    <mergeCell ref="AD64:AF64"/>
    <mergeCell ref="D63:E66"/>
    <mergeCell ref="F63:G66"/>
    <mergeCell ref="H63:I66"/>
    <mergeCell ref="J63:K66"/>
    <mergeCell ref="L63:M66"/>
    <mergeCell ref="AG64:AI64"/>
    <mergeCell ref="AJ64:AL64"/>
    <mergeCell ref="Z65:AB66"/>
    <mergeCell ref="AD65:AF66"/>
    <mergeCell ref="AG65:AI66"/>
    <mergeCell ref="AJ65:AL66"/>
    <mergeCell ref="N63:O66"/>
    <mergeCell ref="P63:Q66"/>
    <mergeCell ref="R63:S66"/>
    <mergeCell ref="T63:U66"/>
    <mergeCell ref="V63:X66"/>
    <mergeCell ref="Z64:AB64"/>
    <mergeCell ref="AJ61:AL61"/>
    <mergeCell ref="Z62:AB63"/>
    <mergeCell ref="AD62:AF63"/>
    <mergeCell ref="AG62:AI63"/>
    <mergeCell ref="AJ62:AL63"/>
    <mergeCell ref="V61:V62"/>
    <mergeCell ref="W61:W62"/>
    <mergeCell ref="X61:X62"/>
    <mergeCell ref="Z61:AB61"/>
    <mergeCell ref="AD61:AF61"/>
    <mergeCell ref="AG61:AI61"/>
    <mergeCell ref="P61:P62"/>
    <mergeCell ref="Q61:Q62"/>
    <mergeCell ref="R61:R62"/>
    <mergeCell ref="S61:S62"/>
    <mergeCell ref="T61:T62"/>
    <mergeCell ref="U61:U62"/>
    <mergeCell ref="J61:J62"/>
    <mergeCell ref="K61:K62"/>
    <mergeCell ref="L61:L62"/>
    <mergeCell ref="M61:M62"/>
    <mergeCell ref="N61:N62"/>
    <mergeCell ref="O61:O62"/>
    <mergeCell ref="D60:E60"/>
    <mergeCell ref="F60:G60"/>
    <mergeCell ref="H60:I60"/>
    <mergeCell ref="J60:K60"/>
    <mergeCell ref="L60:M60"/>
    <mergeCell ref="N60:O60"/>
    <mergeCell ref="D59:E59"/>
    <mergeCell ref="F59:G59"/>
    <mergeCell ref="H59:I59"/>
    <mergeCell ref="J59:K59"/>
    <mergeCell ref="L59:M59"/>
    <mergeCell ref="N59:O59"/>
    <mergeCell ref="D61:D62"/>
    <mergeCell ref="E61:E62"/>
    <mergeCell ref="F61:F62"/>
    <mergeCell ref="G61:G62"/>
    <mergeCell ref="H61:H62"/>
    <mergeCell ref="I61:I62"/>
    <mergeCell ref="AJ55:AL55"/>
    <mergeCell ref="Z56:AB57"/>
    <mergeCell ref="AD56:AF57"/>
    <mergeCell ref="AG56:AI57"/>
    <mergeCell ref="AJ56:AL57"/>
    <mergeCell ref="N54:O57"/>
    <mergeCell ref="P54:Q57"/>
    <mergeCell ref="R54:S57"/>
    <mergeCell ref="T54:U57"/>
    <mergeCell ref="V54:X57"/>
    <mergeCell ref="Z55:AB55"/>
    <mergeCell ref="AJ52:AL52"/>
    <mergeCell ref="Z53:AB54"/>
    <mergeCell ref="AD53:AF54"/>
    <mergeCell ref="AG53:AI54"/>
    <mergeCell ref="AJ53:AL54"/>
    <mergeCell ref="P60:Q60"/>
    <mergeCell ref="R60:S60"/>
    <mergeCell ref="T60:U60"/>
    <mergeCell ref="V60:X60"/>
    <mergeCell ref="Z60:AB60"/>
    <mergeCell ref="AD60:AL60"/>
    <mergeCell ref="P59:Q59"/>
    <mergeCell ref="R59:S59"/>
    <mergeCell ref="T59:U59"/>
    <mergeCell ref="V59:X59"/>
    <mergeCell ref="D54:E57"/>
    <mergeCell ref="F54:G57"/>
    <mergeCell ref="H54:I57"/>
    <mergeCell ref="J54:K57"/>
    <mergeCell ref="L54:M57"/>
    <mergeCell ref="V52:V53"/>
    <mergeCell ref="W52:W53"/>
    <mergeCell ref="X52:X53"/>
    <mergeCell ref="Z52:AB52"/>
    <mergeCell ref="AD52:AF52"/>
    <mergeCell ref="AG52:AI52"/>
    <mergeCell ref="P52:P53"/>
    <mergeCell ref="Q52:Q53"/>
    <mergeCell ref="R52:R53"/>
    <mergeCell ref="S52:S53"/>
    <mergeCell ref="T52:T53"/>
    <mergeCell ref="U52:U53"/>
    <mergeCell ref="J52:J53"/>
    <mergeCell ref="K52:K53"/>
    <mergeCell ref="L52:L53"/>
    <mergeCell ref="M52:M53"/>
    <mergeCell ref="N52:N53"/>
    <mergeCell ref="O52:O53"/>
    <mergeCell ref="D52:D53"/>
    <mergeCell ref="E52:E53"/>
    <mergeCell ref="F52:F53"/>
    <mergeCell ref="G52:G53"/>
    <mergeCell ref="H52:H53"/>
    <mergeCell ref="I52:I53"/>
    <mergeCell ref="AD55:AF55"/>
    <mergeCell ref="AG55:AI55"/>
    <mergeCell ref="U37:U38"/>
    <mergeCell ref="P51:Q51"/>
    <mergeCell ref="R51:S51"/>
    <mergeCell ref="T51:U51"/>
    <mergeCell ref="V51:X51"/>
    <mergeCell ref="Z51:AB51"/>
    <mergeCell ref="AD51:AL51"/>
    <mergeCell ref="P50:Q50"/>
    <mergeCell ref="R50:S50"/>
    <mergeCell ref="T50:U50"/>
    <mergeCell ref="V50:X50"/>
    <mergeCell ref="D51:E51"/>
    <mergeCell ref="F51:G51"/>
    <mergeCell ref="H51:I51"/>
    <mergeCell ref="J51:K51"/>
    <mergeCell ref="L51:M51"/>
    <mergeCell ref="N51:O51"/>
    <mergeCell ref="D46:F48"/>
    <mergeCell ref="G46:X48"/>
    <mergeCell ref="Z46:AA48"/>
    <mergeCell ref="AB46:AC48"/>
    <mergeCell ref="D50:E50"/>
    <mergeCell ref="F50:G50"/>
    <mergeCell ref="H50:I50"/>
    <mergeCell ref="J50:K50"/>
    <mergeCell ref="L50:M50"/>
    <mergeCell ref="N50:O50"/>
    <mergeCell ref="D39:E42"/>
    <mergeCell ref="F39:G42"/>
    <mergeCell ref="H39:I42"/>
    <mergeCell ref="J39:K42"/>
    <mergeCell ref="L39:M42"/>
    <mergeCell ref="J35:K35"/>
    <mergeCell ref="L35:M35"/>
    <mergeCell ref="N35:O35"/>
    <mergeCell ref="AD40:AF40"/>
    <mergeCell ref="AG40:AI40"/>
    <mergeCell ref="AJ40:AL40"/>
    <mergeCell ref="Z41:AB42"/>
    <mergeCell ref="AD41:AF42"/>
    <mergeCell ref="AG41:AI42"/>
    <mergeCell ref="AJ41:AL42"/>
    <mergeCell ref="N39:O42"/>
    <mergeCell ref="P39:Q42"/>
    <mergeCell ref="R39:S42"/>
    <mergeCell ref="T39:U42"/>
    <mergeCell ref="V39:X42"/>
    <mergeCell ref="Z40:AB40"/>
    <mergeCell ref="AJ37:AL37"/>
    <mergeCell ref="Z38:AB39"/>
    <mergeCell ref="AD38:AF39"/>
    <mergeCell ref="AG38:AI39"/>
    <mergeCell ref="AJ38:AL39"/>
    <mergeCell ref="V37:V38"/>
    <mergeCell ref="W37:W38"/>
    <mergeCell ref="X37:X38"/>
    <mergeCell ref="Z37:AB37"/>
    <mergeCell ref="AD37:AF37"/>
    <mergeCell ref="AG37:AI37"/>
    <mergeCell ref="P37:P38"/>
    <mergeCell ref="Q37:Q38"/>
    <mergeCell ref="R37:R38"/>
    <mergeCell ref="S37:S38"/>
    <mergeCell ref="T37:T38"/>
    <mergeCell ref="D37:D38"/>
    <mergeCell ref="E37:E38"/>
    <mergeCell ref="F37:F38"/>
    <mergeCell ref="G37:G38"/>
    <mergeCell ref="H37:H38"/>
    <mergeCell ref="I37:I38"/>
    <mergeCell ref="AJ31:AL31"/>
    <mergeCell ref="Z32:AB33"/>
    <mergeCell ref="AD32:AF33"/>
    <mergeCell ref="AG32:AI33"/>
    <mergeCell ref="AJ32:AL33"/>
    <mergeCell ref="N30:O33"/>
    <mergeCell ref="P30:Q33"/>
    <mergeCell ref="R30:S33"/>
    <mergeCell ref="T30:U33"/>
    <mergeCell ref="V30:X33"/>
    <mergeCell ref="Z31:AB31"/>
    <mergeCell ref="J37:J38"/>
    <mergeCell ref="K37:K38"/>
    <mergeCell ref="L37:L38"/>
    <mergeCell ref="M37:M38"/>
    <mergeCell ref="N37:N38"/>
    <mergeCell ref="O37:O38"/>
    <mergeCell ref="D36:E36"/>
    <mergeCell ref="F36:G36"/>
    <mergeCell ref="H36:I36"/>
    <mergeCell ref="J36:K36"/>
    <mergeCell ref="P36:Q36"/>
    <mergeCell ref="R36:S36"/>
    <mergeCell ref="T36:U36"/>
    <mergeCell ref="V36:X36"/>
    <mergeCell ref="Z36:AB36"/>
    <mergeCell ref="AD36:AL36"/>
    <mergeCell ref="P35:Q35"/>
    <mergeCell ref="R35:S35"/>
    <mergeCell ref="T35:U35"/>
    <mergeCell ref="V35:X35"/>
    <mergeCell ref="D30:E33"/>
    <mergeCell ref="F30:G33"/>
    <mergeCell ref="H30:I33"/>
    <mergeCell ref="J30:K33"/>
    <mergeCell ref="L30:M33"/>
    <mergeCell ref="V28:V29"/>
    <mergeCell ref="W28:W29"/>
    <mergeCell ref="X28:X29"/>
    <mergeCell ref="Z28:AB28"/>
    <mergeCell ref="AD28:AF28"/>
    <mergeCell ref="AG28:AI28"/>
    <mergeCell ref="P28:P29"/>
    <mergeCell ref="Q28:Q29"/>
    <mergeCell ref="R28:R29"/>
    <mergeCell ref="S28:S29"/>
    <mergeCell ref="T28:T29"/>
    <mergeCell ref="U28:U29"/>
    <mergeCell ref="L36:M36"/>
    <mergeCell ref="N36:O36"/>
    <mergeCell ref="D35:E35"/>
    <mergeCell ref="F35:G35"/>
    <mergeCell ref="H35:I35"/>
    <mergeCell ref="J28:J29"/>
    <mergeCell ref="K28:K29"/>
    <mergeCell ref="L28:L29"/>
    <mergeCell ref="M28:M29"/>
    <mergeCell ref="N28:N29"/>
    <mergeCell ref="O28:O29"/>
    <mergeCell ref="D28:D29"/>
    <mergeCell ref="E28:E29"/>
    <mergeCell ref="F28:F29"/>
    <mergeCell ref="G28:G29"/>
    <mergeCell ref="H28:H29"/>
    <mergeCell ref="I28:I29"/>
    <mergeCell ref="AD31:AF31"/>
    <mergeCell ref="AG31:AI31"/>
    <mergeCell ref="P27:Q27"/>
    <mergeCell ref="R27:S27"/>
    <mergeCell ref="T27:U27"/>
    <mergeCell ref="V27:X27"/>
    <mergeCell ref="Z27:AB27"/>
    <mergeCell ref="AD27:AL27"/>
    <mergeCell ref="AJ28:AL28"/>
    <mergeCell ref="Z29:AB30"/>
    <mergeCell ref="AD29:AF30"/>
    <mergeCell ref="AG29:AI30"/>
    <mergeCell ref="AJ29:AL30"/>
    <mergeCell ref="P26:Q26"/>
    <mergeCell ref="R26:S26"/>
    <mergeCell ref="T26:U26"/>
    <mergeCell ref="V26:X26"/>
    <mergeCell ref="D27:E27"/>
    <mergeCell ref="F27:G27"/>
    <mergeCell ref="H27:I27"/>
    <mergeCell ref="J27:K27"/>
    <mergeCell ref="L27:M27"/>
    <mergeCell ref="N27:O27"/>
    <mergeCell ref="D26:E26"/>
    <mergeCell ref="F26:G26"/>
    <mergeCell ref="H26:I26"/>
    <mergeCell ref="J26:K26"/>
    <mergeCell ref="L26:M26"/>
    <mergeCell ref="N26:O26"/>
    <mergeCell ref="AD22:AF22"/>
    <mergeCell ref="D21:E24"/>
    <mergeCell ref="F21:G24"/>
    <mergeCell ref="H21:I24"/>
    <mergeCell ref="J21:K24"/>
    <mergeCell ref="L21:M24"/>
    <mergeCell ref="AG22:AI22"/>
    <mergeCell ref="AJ22:AL22"/>
    <mergeCell ref="Z23:AB24"/>
    <mergeCell ref="AD23:AF24"/>
    <mergeCell ref="AG23:AI24"/>
    <mergeCell ref="AJ23:AL24"/>
    <mergeCell ref="N21:O24"/>
    <mergeCell ref="P21:Q24"/>
    <mergeCell ref="R21:S24"/>
    <mergeCell ref="T21:U24"/>
    <mergeCell ref="V21:X24"/>
    <mergeCell ref="Z22:AB22"/>
    <mergeCell ref="AJ19:AL19"/>
    <mergeCell ref="Z20:AB21"/>
    <mergeCell ref="AD20:AF21"/>
    <mergeCell ref="AG20:AI21"/>
    <mergeCell ref="AJ20:AL21"/>
    <mergeCell ref="V19:V20"/>
    <mergeCell ref="W19:W20"/>
    <mergeCell ref="X19:X20"/>
    <mergeCell ref="Z19:AB19"/>
    <mergeCell ref="AD19:AF19"/>
    <mergeCell ref="AG19:AI19"/>
    <mergeCell ref="P19:P20"/>
    <mergeCell ref="Q19:Q20"/>
    <mergeCell ref="R19:R20"/>
    <mergeCell ref="S19:S20"/>
    <mergeCell ref="T19:T20"/>
    <mergeCell ref="U19:U20"/>
    <mergeCell ref="J19:J20"/>
    <mergeCell ref="K19:K20"/>
    <mergeCell ref="L19:L20"/>
    <mergeCell ref="M19:M20"/>
    <mergeCell ref="N19:N20"/>
    <mergeCell ref="O19:O20"/>
    <mergeCell ref="D18:E18"/>
    <mergeCell ref="F18:G18"/>
    <mergeCell ref="H18:I18"/>
    <mergeCell ref="J18:K18"/>
    <mergeCell ref="L18:M18"/>
    <mergeCell ref="N18:O18"/>
    <mergeCell ref="D17:E17"/>
    <mergeCell ref="F17:G17"/>
    <mergeCell ref="H17:I17"/>
    <mergeCell ref="J17:K17"/>
    <mergeCell ref="L17:M17"/>
    <mergeCell ref="N17:O17"/>
    <mergeCell ref="D19:D20"/>
    <mergeCell ref="E19:E20"/>
    <mergeCell ref="F19:F20"/>
    <mergeCell ref="G19:G20"/>
    <mergeCell ref="H19:H20"/>
    <mergeCell ref="I19:I20"/>
    <mergeCell ref="AJ13:AL13"/>
    <mergeCell ref="Z14:AB15"/>
    <mergeCell ref="AD14:AF15"/>
    <mergeCell ref="AG14:AI15"/>
    <mergeCell ref="AJ14:AL15"/>
    <mergeCell ref="N12:O15"/>
    <mergeCell ref="P12:Q15"/>
    <mergeCell ref="R12:S15"/>
    <mergeCell ref="T12:U15"/>
    <mergeCell ref="V12:X15"/>
    <mergeCell ref="Z13:AB13"/>
    <mergeCell ref="AJ10:AL10"/>
    <mergeCell ref="Z11:AB12"/>
    <mergeCell ref="AD11:AF12"/>
    <mergeCell ref="AG11:AI12"/>
    <mergeCell ref="AJ11:AL12"/>
    <mergeCell ref="P18:Q18"/>
    <mergeCell ref="R18:S18"/>
    <mergeCell ref="T18:U18"/>
    <mergeCell ref="V18:X18"/>
    <mergeCell ref="Z18:AB18"/>
    <mergeCell ref="AD18:AL18"/>
    <mergeCell ref="P17:Q17"/>
    <mergeCell ref="R17:S17"/>
    <mergeCell ref="T17:U17"/>
    <mergeCell ref="V17:X17"/>
    <mergeCell ref="D12:E15"/>
    <mergeCell ref="F12:G15"/>
    <mergeCell ref="H12:I15"/>
    <mergeCell ref="J12:K15"/>
    <mergeCell ref="L12:M15"/>
    <mergeCell ref="V10:V11"/>
    <mergeCell ref="W10:W11"/>
    <mergeCell ref="X10:X11"/>
    <mergeCell ref="Z10:AB10"/>
    <mergeCell ref="AD10:AF10"/>
    <mergeCell ref="AG10:AI10"/>
    <mergeCell ref="P10:P11"/>
    <mergeCell ref="Q10:Q11"/>
    <mergeCell ref="R10:R11"/>
    <mergeCell ref="S10:S11"/>
    <mergeCell ref="T10:T11"/>
    <mergeCell ref="U10:U11"/>
    <mergeCell ref="J10:J11"/>
    <mergeCell ref="K10:K11"/>
    <mergeCell ref="L10:L11"/>
    <mergeCell ref="M10:M11"/>
    <mergeCell ref="N10:N11"/>
    <mergeCell ref="O10:O11"/>
    <mergeCell ref="D10:D11"/>
    <mergeCell ref="E10:E11"/>
    <mergeCell ref="F10:F11"/>
    <mergeCell ref="G10:G11"/>
    <mergeCell ref="H10:H11"/>
    <mergeCell ref="I10:I11"/>
    <mergeCell ref="AD13:AF13"/>
    <mergeCell ref="AG13:AI13"/>
    <mergeCell ref="P9:Q9"/>
    <mergeCell ref="R9:S9"/>
    <mergeCell ref="T9:U9"/>
    <mergeCell ref="V9:X9"/>
    <mergeCell ref="Z9:AB9"/>
    <mergeCell ref="AD9:AL9"/>
    <mergeCell ref="P8:Q8"/>
    <mergeCell ref="R8:S8"/>
    <mergeCell ref="T8:U8"/>
    <mergeCell ref="V8:X8"/>
    <mergeCell ref="D9:E9"/>
    <mergeCell ref="F9:G9"/>
    <mergeCell ref="H9:I9"/>
    <mergeCell ref="J9:K9"/>
    <mergeCell ref="L9:M9"/>
    <mergeCell ref="N9:O9"/>
    <mergeCell ref="D4:F6"/>
    <mergeCell ref="G4:X6"/>
    <mergeCell ref="Z4:AA6"/>
    <mergeCell ref="AB4:AC6"/>
    <mergeCell ref="D8:E8"/>
    <mergeCell ref="F8:G8"/>
    <mergeCell ref="H8:I8"/>
    <mergeCell ref="J8:K8"/>
    <mergeCell ref="L8:M8"/>
    <mergeCell ref="N8:O8"/>
  </mergeCells>
  <phoneticPr fontId="19"/>
  <conditionalFormatting sqref="D12 F12 H12 J12 L12 N12 P12 R12 T12 V12">
    <cfRule type="expression" dxfId="39" priority="104" stopIfTrue="1">
      <formula>ISERROR(D12)</formula>
    </cfRule>
  </conditionalFormatting>
  <conditionalFormatting sqref="D21 F21 H21 J21 L21 N21 P21 R21 T21 V21">
    <cfRule type="expression" dxfId="38" priority="103" stopIfTrue="1">
      <formula>ISERROR(D21)</formula>
    </cfRule>
  </conditionalFormatting>
  <conditionalFormatting sqref="D30 F30 H30 J30 L30 N30 P30 R30 T30 V30">
    <cfRule type="expression" dxfId="37" priority="102" stopIfTrue="1">
      <formula>ISERROR(D30)</formula>
    </cfRule>
  </conditionalFormatting>
  <conditionalFormatting sqref="D39 F39 H39 J39 L39 N39 P39 R39 T39 V39">
    <cfRule type="expression" dxfId="36" priority="101" stopIfTrue="1">
      <formula>ISERROR(D39)</formula>
    </cfRule>
  </conditionalFormatting>
  <conditionalFormatting sqref="D54 F54 H54 J54 L54 N54 P54 R54 T54 V54">
    <cfRule type="expression" dxfId="35" priority="100" stopIfTrue="1">
      <formula>ISERROR(D54)</formula>
    </cfRule>
  </conditionalFormatting>
  <conditionalFormatting sqref="D63 F63 H63 J63 L63 N63 P63 R63 T63 V63">
    <cfRule type="expression" dxfId="34" priority="99" stopIfTrue="1">
      <formula>ISERROR(D63)</formula>
    </cfRule>
  </conditionalFormatting>
  <conditionalFormatting sqref="D72 F72 H72 J72 L72 N72 P72 R72 T72 V72">
    <cfRule type="expression" dxfId="33" priority="98" stopIfTrue="1">
      <formula>ISERROR(D72)</formula>
    </cfRule>
  </conditionalFormatting>
  <conditionalFormatting sqref="D81 F81 H81 J81 L81 N81 P81 R81 T81 V81">
    <cfRule type="expression" dxfId="32" priority="97" stopIfTrue="1">
      <formula>ISERROR(D81)</formula>
    </cfRule>
  </conditionalFormatting>
  <conditionalFormatting sqref="D96 F96 H96 J96 L96 N96 P96 R96 T96 V96">
    <cfRule type="expression" dxfId="31" priority="32" stopIfTrue="1">
      <formula>ISERROR(D96)</formula>
    </cfRule>
  </conditionalFormatting>
  <conditionalFormatting sqref="D105 F105 H105 J105 L105 N105 P105 R105 T105 V105">
    <cfRule type="expression" dxfId="30" priority="31" stopIfTrue="1">
      <formula>ISERROR(D105)</formula>
    </cfRule>
  </conditionalFormatting>
  <conditionalFormatting sqref="D114 F114 H114 J114 L114 N114 P114 R114 T114 V114">
    <cfRule type="expression" dxfId="29" priority="30" stopIfTrue="1">
      <formula>ISERROR(D114)</formula>
    </cfRule>
  </conditionalFormatting>
  <conditionalFormatting sqref="D123 F123 H123 J123 L123 N123 P123 R123 T123 V123">
    <cfRule type="expression" dxfId="28" priority="29" stopIfTrue="1">
      <formula>ISERROR(D123)</formula>
    </cfRule>
  </conditionalFormatting>
  <conditionalFormatting sqref="D138 F138 H138 J138 L138 N138 P138 R138 T138 V138">
    <cfRule type="expression" dxfId="27" priority="28" stopIfTrue="1">
      <formula>ISERROR(D138)</formula>
    </cfRule>
  </conditionalFormatting>
  <conditionalFormatting sqref="D147 F147 H147 J147 L147 N147 P147 R147 T147 V147">
    <cfRule type="expression" dxfId="26" priority="27" stopIfTrue="1">
      <formula>ISERROR(D147)</formula>
    </cfRule>
  </conditionalFormatting>
  <conditionalFormatting sqref="D156 F156 H156 J156 L156 N156 P156 R156 T156 V156">
    <cfRule type="expression" dxfId="25" priority="26" stopIfTrue="1">
      <formula>ISERROR(D156)</formula>
    </cfRule>
  </conditionalFormatting>
  <conditionalFormatting sqref="D165 F165 H165 J165 L165 N165 P165 R165 T165 V165">
    <cfRule type="expression" dxfId="24" priority="25" stopIfTrue="1">
      <formula>ISERROR(D165)</formula>
    </cfRule>
  </conditionalFormatting>
  <conditionalFormatting sqref="D180 F180 H180 J180 L180 N180 P180 R180 T180 V180">
    <cfRule type="expression" dxfId="23" priority="24" stopIfTrue="1">
      <formula>ISERROR(D180)</formula>
    </cfRule>
  </conditionalFormatting>
  <conditionalFormatting sqref="D189 F189 H189 J189 L189 N189 P189 R189 T189 V189">
    <cfRule type="expression" dxfId="22" priority="23" stopIfTrue="1">
      <formula>ISERROR(D189)</formula>
    </cfRule>
  </conditionalFormatting>
  <conditionalFormatting sqref="D198 F198 H198 J198 L198 N198 P198 R198 T198 V198">
    <cfRule type="expression" dxfId="21" priority="22" stopIfTrue="1">
      <formula>ISERROR(D198)</formula>
    </cfRule>
  </conditionalFormatting>
  <conditionalFormatting sqref="D207 F207 H207 J207 L207 N207 P207 R207 T207 V207">
    <cfRule type="expression" dxfId="20" priority="21" stopIfTrue="1">
      <formula>ISERROR(D207)</formula>
    </cfRule>
  </conditionalFormatting>
  <conditionalFormatting sqref="D222 F222 H222 J222 L222 N222 P222 R222 T222 V222">
    <cfRule type="expression" dxfId="19" priority="20" stopIfTrue="1">
      <formula>ISERROR(D222)</formula>
    </cfRule>
  </conditionalFormatting>
  <conditionalFormatting sqref="D231 F231 H231 J231 L231 N231 P231 R231 T231 V231">
    <cfRule type="expression" dxfId="18" priority="19" stopIfTrue="1">
      <formula>ISERROR(D231)</formula>
    </cfRule>
  </conditionalFormatting>
  <conditionalFormatting sqref="D240 F240 H240 J240 L240 N240 P240 R240 T240 V240">
    <cfRule type="expression" dxfId="17" priority="18" stopIfTrue="1">
      <formula>ISERROR(D240)</formula>
    </cfRule>
  </conditionalFormatting>
  <conditionalFormatting sqref="D249 F249 H249 J249 L249 N249 P249 R249 T249 V249">
    <cfRule type="expression" dxfId="16" priority="17" stopIfTrue="1">
      <formula>ISERROR(D249)</formula>
    </cfRule>
  </conditionalFormatting>
  <conditionalFormatting sqref="D264 F264 H264 J264 L264 N264 P264 R264 T264 V264">
    <cfRule type="expression" dxfId="15" priority="16" stopIfTrue="1">
      <formula>ISERROR(D264)</formula>
    </cfRule>
  </conditionalFormatting>
  <conditionalFormatting sqref="D273 F273 H273 J273 L273 N273 P273 R273 T273 V273">
    <cfRule type="expression" dxfId="14" priority="15" stopIfTrue="1">
      <formula>ISERROR(D273)</formula>
    </cfRule>
  </conditionalFormatting>
  <conditionalFormatting sqref="D282 F282 H282 J282 L282 N282 P282 R282 T282 V282">
    <cfRule type="expression" dxfId="13" priority="14" stopIfTrue="1">
      <formula>ISERROR(D282)</formula>
    </cfRule>
  </conditionalFormatting>
  <conditionalFormatting sqref="D291 F291 H291 J291 L291 N291 P291 R291 T291 V291">
    <cfRule type="expression" dxfId="12" priority="13" stopIfTrue="1">
      <formula>ISERROR(D291)</formula>
    </cfRule>
  </conditionalFormatting>
  <conditionalFormatting sqref="D306 F306 H306 J306 L306 N306 P306 R306 T306 V306">
    <cfRule type="expression" dxfId="11" priority="12" stopIfTrue="1">
      <formula>ISERROR(D306)</formula>
    </cfRule>
  </conditionalFormatting>
  <conditionalFormatting sqref="D315 F315 H315 J315 L315 N315 P315 R315 T315 V315">
    <cfRule type="expression" dxfId="10" priority="11" stopIfTrue="1">
      <formula>ISERROR(D315)</formula>
    </cfRule>
  </conditionalFormatting>
  <conditionalFormatting sqref="D324 F324 H324 J324 L324 N324 P324 R324 T324 V324">
    <cfRule type="expression" dxfId="9" priority="10" stopIfTrue="1">
      <formula>ISERROR(D324)</formula>
    </cfRule>
  </conditionalFormatting>
  <conditionalFormatting sqref="D333 F333 H333 J333 L333 N333 P333 R333 T333 V333">
    <cfRule type="expression" dxfId="8" priority="9" stopIfTrue="1">
      <formula>ISERROR(D333)</formula>
    </cfRule>
  </conditionalFormatting>
  <conditionalFormatting sqref="D348 F348 H348 J348 L348 N348 P348 R348 T348 V348">
    <cfRule type="expression" dxfId="7" priority="8" stopIfTrue="1">
      <formula>ISERROR(D348)</formula>
    </cfRule>
  </conditionalFormatting>
  <conditionalFormatting sqref="D357 F357 H357 J357 L357 N357 P357 R357 T357 V357">
    <cfRule type="expression" dxfId="6" priority="7" stopIfTrue="1">
      <formula>ISERROR(D357)</formula>
    </cfRule>
  </conditionalFormatting>
  <conditionalFormatting sqref="D366 F366 H366 J366 L366 N366 P366 R366 T366 V366">
    <cfRule type="expression" dxfId="5" priority="6" stopIfTrue="1">
      <formula>ISERROR(D366)</formula>
    </cfRule>
  </conditionalFormatting>
  <conditionalFormatting sqref="D375 F375 H375 J375 L375 N375 P375 R375 T375 V375">
    <cfRule type="expression" dxfId="4" priority="5" stopIfTrue="1">
      <formula>ISERROR(D375)</formula>
    </cfRule>
  </conditionalFormatting>
  <conditionalFormatting sqref="D390 F390 H390 J390 L390 N390 P390 R390 T390 V390">
    <cfRule type="expression" dxfId="3" priority="4" stopIfTrue="1">
      <formula>ISERROR(D390)</formula>
    </cfRule>
  </conditionalFormatting>
  <conditionalFormatting sqref="D399 F399 H399 J399 L399 N399 P399 R399 T399 V399">
    <cfRule type="expression" dxfId="2" priority="3" stopIfTrue="1">
      <formula>ISERROR(D399)</formula>
    </cfRule>
  </conditionalFormatting>
  <conditionalFormatting sqref="D408 F408 H408 J408 L408 N408 P408 R408 T408 V408">
    <cfRule type="expression" dxfId="1" priority="2" stopIfTrue="1">
      <formula>ISERROR(D408)</formula>
    </cfRule>
  </conditionalFormatting>
  <conditionalFormatting sqref="D417 F417 H417 J417 L417 N417 P417 R417 T417 V417">
    <cfRule type="expression" dxfId="0" priority="1" stopIfTrue="1">
      <formula>ISERROR(D417)</formula>
    </cfRule>
  </conditionalFormatting>
  <dataValidations count="9">
    <dataValidation allowBlank="1" showInputMessage="1" showErrorMessage="1" prompt="ハンディキャップを入力してください" sqref="AB4:AC6 AB172:AC174 AB88:AC90 AB256:AC258 AB298:AC300 AB46:AC48 AB382:AC384 AB214:AC216 AB130:AC132 AB340:AC342" xr:uid="{E2C420DF-85A4-4F41-A51D-0089335E5369}"/>
    <dataValidation allowBlank="1" showInputMessage="1" showErrorMessage="1" prompt="日付を入力して下さい" sqref="D4:F6 D46:F48 D298:F300 D340:F342 D88:F90 D130:F132 D172:F174 D214:F216 D256:F258 D382:F384" xr:uid="{22CECCCF-CEEC-4949-8BD2-38C9C6277761}"/>
    <dataValidation allowBlank="1" showInputMessage="1" showErrorMessage="1" prompt="大会名を入力して下さい" sqref="G4:X6 G46:X48 G298:X300 G340:X342 G88:X90 G130:X132 G172:X174 G214:X216 G256:X258 G382:X384" xr:uid="{D678D954-2BE6-4688-A11B-997A897C87BC}"/>
    <dataValidation allowBlank="1" showInputMessage="1" showErrorMessage="1" promptTitle="注意" prompt="計算式が有ります" sqref="D8 F8 H8 J8 L8 N8 P8 R8 T8 V8 D12 F12 H12 J12 L12 N12 P12 R12 T12 V12 D16:X16 F291 H291 L291 J291 D379:X379 D43:X43 D344 F344 D85:X85 N291 P291 D337:X337 D17 F17 H17 J17 L17 N17 P17 R17 T17 V17 D21 F21 H21 J21 L21 N21 P21 R21 T21 V21 D25:X25 D26 F26 H26 J26 L26 N26 P26 R26 T26 V26 D30 F30 H30 J30 L30 N30 P30 R30 T30 V30 D34:X34 D35 F35 H35 J35 L35 N35 P35 R35 T35 V35 D39 F39 H39 J39 L39 N39 P39 R39 T39 V39 D50 F50 H50 J50 L50 N50 P50 R50 T50 V50 D54 F54 H54 J54 L54 N54 P54 R54 T54 V54 D58:X58 D59 F59 H59 J59 L59 N59 P59 R59 T59 V59 D63 F63 H63 J63 L63 N63 P63 R63 T63 V63 D67:X67 D68 F68 H68 J68 L68 N68 P68 R68 T68 V68 D72 F72 H72 J72 L72 N72 P72 R72 T72 V72 D76:X76 D77 F77 H77 J77 L77 N77 P77 R77 T77 V77 D81 F81 H81 J81 L81 N81 P81 R81 T81 V81 D302 F302 H302 J302 L302 N302 P302 R302 T302 V302 D306 F306 H306 J306 L306 N306 P306 R306 T306 V306 D310:X310 D311 F311 H311 J311 L311 N311 P311 R311 T311 V311 D315 F315 H315 J315 L315 N315 P315 R315 T315 V315 D319:X319 D320 F320 H320 J320 L320 N320 P320 R320 T320 V320 D324 F324 H324 J324 L324 N324 P324 R324 T324 V324 D328:X328 D329 F329 H329 J329 L329 N329 P329 R329 T329 V329 D333 F333 H333 J333 L333 N333 P333 R333 T333 V333 R291 T291 V291 D295:X295 D260 F260 H344 J344 L344 N344 P344 R344 T344 V344 D348 F348 H348 J348 L348 N348 P348 R348 T348 V348 D352:X352 D353 F353 H353 J353 L353 N353 P353 R353 T353 V353 D357 F357 H357 J357 L357 N357 P357 R357 T357 V357 D361:X361 D362 F362 H362 J362 L362 N362 P362 R362 T362 V362 D366 F366 H366 J366 L366 N366 P366 R366 T366 V366 D370:X370 D371 F371 H371 J371 L371 N371 P371 R371 T371 V371 D375 F375 H375 J375 L375 N375 P375 R375 T375 V375 H260 J260 L260 D127:X127 D92 F92 H92 J92 L92 N92 P92 R92 T92 V92 D96 F96 H96 J96 L96 N96 P96 R96 T96 V96 D100:X100 D101 F101 H101 J101 L101 N101 P101 R101 T101 V101 D105 F105 H105 J105 L105 N105 P105 R105 T105 V105 D109:X109 D110 F110 H110 J110 L110 N110 P110 R110 T110 V110 D114 F114 H114 J114 L114 N114 P114 R114 T114 V114 D118:X118 D119 F119 H119 J119 L119 N119 P119 R119 T119 V119 D123 F123 H123 J123 L123 N123 P123 R123 T123 V123 N260 P260 R260 D169:X169 D134 F134 H134 J134 L134 N134 P134 R134 T134 V134 D138 F138 H138 J138 L138 N138 P138 R138 T138 V138 D142:X142 D143 F143 H143 J143 L143 N143 P143 R143 T143 V143 D147 F147 H147 J147 L147 N147 P147 R147 T147 V147 D151:X151 D152 F152 H152 J152 L152 N152 P152 R152 T152 V152 D156 F156 H156 J156 L156 N156 P156 R156 T156 V156 D160:X160 D161 F161 H161 J161 L161 N161 P161 R161 T161 V161 D165 F165 H165 J165 L165 N165 P165 R165 T165 V165 T260 V260 D264 D211:X211 D176 F176 H176 J176 L176 N176 P176 R176 T176 V176 D180 F180 H180 J180 L180 N180 P180 R180 T180 V180 D184:X184 D185 F185 H185 J185 L185 N185 P185 R185 T185 V185 D189 F189 H189 J189 L189 N189 P189 R189 T189 V189 D193:X193 D194 F194 H194 J194 L194 N194 P194 R194 T194 V194 D198 F198 H198 J198 L198 N198 P198 R198 T198 V198 D202:X202 D203 F203 H203 J203 L203 N203 P203 R203 T203 V203 D207 F207 H207 J207 L207 N207 P207 R207 T207 V207 F264 H264 J264 D253:X253 D218 F218 H218 J218 L218 N218 P218 R218 T218 V218 D222 F222 H222 J222 L222 N222 P222 R222 T222 V222 D226:X226 D227 F227 H227 J227 L227 N227 P227 R227 T227 V227 D231 F231 H231 J231 L231 N231 P231 R231 T231 V231 D235:X235 D236 F236 H236 J236 L236 N236 P236 R236 T236 V236 D240 F240 H240 J240 L240 N240 P240 R240 T240 V240 D244:X244 D245 F245 H245 J245 L245 N245 P245 R245 T245 V245 D249 F249 H249 J249 L249 N249 P249 R249 T249 V249 L264 N264 P264 R264 T264 V264 D268:X268 D269 F269 H269 J269 L269 N269 P269 R269 T269 V269 D273 F273 H273 J273 L273 N273 P273 R273 T273 V273 D277:X277 D278 F278 H278 J278 L278 N278 P278 R278 T278 V278 D282 F282 H282 J282 L282 N282 P282 R282 T282 V282 D286:X286 D287 F287 H287 J287 L287 N287 P287 R287 T287 V287 D291 D421:X421 D386 F386 H386 J386 L386 N386 P386 R386 T386 V386 D390 F390 H390 J390 L390 N390 P390 R390 T390 V390 D394:X394 D395 F395 H395 J395 L395 N395 P395 R395 T395 V395 D399 F399 H399 J399 L399 N399 P399 R399 T399 V399 D403:X403 D404 F404 H404 J404 L404 N404 P404 R404 T404 V404 D408 F408 H408 J408 L408 N408 P408 R408 T408 V408 D412:X412 D413 F413 H413 J413 L413 N413 P413 R413 T413 V413 D417 F417 H417 J417 L417 N417 P417 R417 T417 V417" xr:uid="{FC6C7C02-F03D-4722-A96C-D803947F9D2A}"/>
    <dataValidation type="list" allowBlank="1" showInputMessage="1" showErrorMessage="1" prompt="リストから選択" sqref="W10:X10 W19:X19 W28:X28 W37:X37 W52:X52 W61:X61 W70:X70 W79:X79 W304:X304 W313:X313 W322:X322 W331:X331 W346:X346 W355:X355 W364:X364 W373:X373 W94:X94 W103:X103 W112:X112 W121:X121 W136:X136 W145:X145 W154:X154 W163:X163 W178:X178 W187:X187 W196:X196 W205:X205 W220:X220 W229:X229 W238:X238 W247:X247 W262:X262 W271:X271 W280:X280 W289:X289 W388:X388 W397:X397 W406:X406 W415:X415" xr:uid="{34CEAF5E-7F60-47B8-B283-4845E54653CE}">
      <formula1>"X,/,-,9,8,⑧,7,⑦,6,⑥,5,⑤,4,④,3,2,1,G,F"</formula1>
    </dataValidation>
    <dataValidation type="list" allowBlank="1" showInputMessage="1" showErrorMessage="1" prompt="リストから選択" sqref="V10 D10 F10 H10 J10 L10 N10 P10 R10 T10 V19 D19 F19 H19 J19 L19 N19 P19 R19 T19 V28 D28 F28 H28 J28 L28 N28 P28 R28 T28 V37 D37 F37 H37 J37 L37 N37 P37 R37 T37 V52 D52 F52 H52 J52 L52 N52 P52 R52 T52 V61 D61 F61 H61 J61 L61 N61 P61 R61 T61 V70 D70 F70 H70 J70 L70 N70 P70 R70 T70 V79 D79 F79 H79 J79 L79 N79 P79 R79 T79 V304 D304 F304 H304 J304 L304 N304 P304 R304 T304 V313 D313 F313 H313 J313 L313 N313 P313 R313 T313 V322 D322 F322 H322 J322 L322 N322 P322 R322 T322 V331 D331 F331 H331 J331 L331 N331 P331 R331 T331 V346 D346 F346 H346 J346 L346 N346 P346 R346 T346 V355 D355 F355 H355 J355 L355 N355 P355 R355 T355 V364 D364 F364 H364 J364 L364 N364 P364 R364 T364 V373 D373 F373 H373 J373 L373 N373 P373 R373 T373 V94 D94 F94 H94 J94 L94 N94 P94 R94 T94 V103 D103 F103 H103 J103 L103 N103 P103 R103 T103 V112 D112 F112 H112 J112 L112 N112 P112 R112 T112 V121 D121 F121 H121 J121 L121 N121 P121 R121 T121 V136 D136 F136 H136 J136 L136 N136 P136 R136 T136 V145 D145 F145 H145 J145 L145 N145 P145 R145 T145 V154 D154 F154 H154 J154 L154 N154 P154 R154 T154 V163 D163 F163 H163 J163 L163 N163 P163 R163 T163 V178 D178 F178 H178 J178 L178 N178 P178 R178 T178 V187 D187 F187 H187 J187 L187 N187 P187 R187 T187 V196 D196 F196 H196 J196 L196 N196 P196 R196 T196 V205 D205 F205 H205 J205 L205 N205 P205 R205 T205 V220 D220 F220 H220 J220 L220 N220 P220 R220 T220 V229 D229 F229 H229 J229 L229 N229 P229 R229 T229 V238 D238 F238 H238 J238 L238 N238 P238 R238 T238 V247 D247 F247 H247 J247 L247 N247 P247 R247 T247 V262 D262 F262 H262 J262 L262 N262 P262 R262 T262 V271 D271 F271 H271 J271 L271 N271 P271 R271 T271 V280 D280 F280 H280 J280 L280 N280 P280 R280 T280 V289 D289 F289 H289 J289 L289 N289 P289 R289 T289 V388 D388 F388 H388 J388 L388 N388 P388 R388 T388 V397 D397 F397 H397 J397 L397 N397 P397 R397 T397 V406 D406 F406 H406 J406 L406 N406 P406 R406 T406 V415 D415 F415 H415 J415 L415 N415 P415 R415 T415" xr:uid="{64FEC531-E521-485C-95BE-606A242C3238}">
      <formula1>"X,9,8,⑧,7,⑦,6,⑥,5,⑤,4,④,3,2,1,G,F"</formula1>
    </dataValidation>
    <dataValidation type="list" allowBlank="1" showInputMessage="1" showErrorMessage="1" prompt="リストから選択" sqref="U10 E10 I10 K10 M10 O10 Q10 S10 U19 E19 I19 K19 M19 O19 Q19 S19 U28 E28 I28 K28 M28 O28 Q28 S28 U37 E37 I37 K37 M37 O37 Q37 S37 U52 E52 I52 K52 M52 O52 Q52 S52 U61 E61 I61 K61 M61 O61 Q61 S61 U70 E70 I70 K70 M70 O70 Q70 S70 U79 E79 I79 K79 M79 O79 Q79 S79 U304 E304 I304 K304 M304 O304 Q304 S304 U313 E313 I313 K313 M313 O313 Q313 S313 U322 E322 I322 K322 M322 O322 Q322 S322 U331 E331 I331 K331 M331 O331 Q331 S331 U346 E346 I346 K346 M346 O346 Q346 S346 U355 E355 I355 K355 M355 O355 Q355 S355 U364 E364 I364 K364 M364 O364 Q364 S364 U373 E373 I373 K373 M373 O373 Q373 S373 U94 E94 I94 K94 M94 O94 Q94 S94 U103 E103 I103 K103 M103 O103 Q103 S103 U112 E112 I112 K112 M112 O112 Q112 S112 U121 E121 I121 K121 M121 O121 Q121 S121 U136 E136 I136 K136 M136 O136 Q136 S136 U145 E145 I145 K145 M145 O145 Q145 S145 U154 E154 I154 K154 M154 O154 Q154 S154 U163 E163 I163 K163 M163 O163 Q163 S163 U178 E178 I178 K178 M178 O178 Q178 S178 U187 E187 I187 K187 M187 O187 Q187 S187 U196 E196 I196 K196 M196 O196 Q196 S196 U205 E205 I205 K205 M205 O205 Q205 S205 U220 E220 I220 K220 M220 O220 Q220 S220 U229 E229 I229 K229 M229 O229 Q229 S229 U238 E238 I238 K238 M238 O238 Q238 S238 U247 E247 I247 K247 M247 O247 Q247 S247 U262 E262 I262 K262 M262 O262 Q262 S262 U271 E271 I271 K271 M271 O271 Q271 S271 U280 E280 I280 K280 M280 O280 Q280 S280 U289 E289 I289 K289 M289 O289 Q289 S289 U388 E388 I388 K388 M388 O388 Q388 S388 U397 E397 I397 K397 M397 O397 Q397 S397 U406 E406 I406 K406 M406 O406 Q406 S406 U415 E415 I415 K415 M415 O415 Q415 S415" xr:uid="{42317A1E-84F2-45C7-90F6-34DB6B761B02}">
      <formula1>"/,-,1,2,3,4,5,6,7,8,9"</formula1>
    </dataValidation>
    <dataValidation type="list" allowBlank="1" showInputMessage="1" showErrorMessage="1" prompt="リストから選択" sqref="G10 G19 G28 G37 G52 G61 G70 G79 G304 G313 G322 G331 G346 G355 G364 G373 G94 G103 G112 G121 G136 G145 G154 G163 G178 G187 G196 G205 G220 G229 G238 G247 G262 G271 G280 G289 G388 G397 G406 G415" xr:uid="{3CF1BD18-D842-4800-A5D5-ADDDCE2611BE}">
      <formula1>"/,-,1,2,3,4,5,6,7,8,9,F"</formula1>
    </dataValidation>
    <dataValidation allowBlank="1" showInputMessage="1" showErrorMessage="1" promptTitle="注意" prompt="データが有ります" sqref="A2:B20" xr:uid="{6BE550F4-A918-42B0-A692-DCA7CB84C613}"/>
  </dataValidations>
  <pageMargins left="0.7" right="0.7" top="1.1437007874015748" bottom="1.1437007874015748" header="0.75" footer="0.75"/>
  <pageSetup paperSize="9" fitToWidth="0" fitToHeight="0"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109</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TYPE2 詳細</vt:lpstr>
      <vt:lpstr>TYPE2</vt:lpstr>
      <vt:lpstr>Type２ 4Gx10</vt:lpstr>
      <vt:lpstr>TYPE2!Print_Area</vt:lpstr>
      <vt:lpstr>'TYPE2 詳細'!Print_Area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ボウリングスコア計算</dc:title>
  <dc:creator>双竜; TwinsDragon</dc:creator>
  <cp:revision>3</cp:revision>
  <cp:lastPrinted>2015-01-12T13:14:54Z</cp:lastPrinted>
  <dcterms:created xsi:type="dcterms:W3CDTF">2010-05-26T03:05:10Z</dcterms:created>
  <dcterms:modified xsi:type="dcterms:W3CDTF">2018-08-19T05:25:05Z</dcterms:modified>
</cp:coreProperties>
</file>